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425" windowWidth="15480" windowHeight="11160" activeTab="0"/>
  </bookViews>
  <sheets>
    <sheet name="午餐" sheetId="1" r:id="rId1"/>
  </sheets>
  <definedNames/>
  <calcPr fullCalcOnLoad="1"/>
</workbook>
</file>

<file path=xl/sharedStrings.xml><?xml version="1.0" encoding="utf-8"?>
<sst xmlns="http://schemas.openxmlformats.org/spreadsheetml/2006/main" count="149" uniqueCount="122">
  <si>
    <t>主菜</t>
  </si>
  <si>
    <t>日期</t>
  </si>
  <si>
    <t>主食</t>
  </si>
  <si>
    <t>副菜</t>
  </si>
  <si>
    <t xml:space="preserve">湯品 </t>
  </si>
  <si>
    <t xml:space="preserve"> </t>
  </si>
  <si>
    <t>五</t>
  </si>
  <si>
    <t>一</t>
  </si>
  <si>
    <t>二</t>
  </si>
  <si>
    <t>三</t>
  </si>
  <si>
    <t>四</t>
  </si>
  <si>
    <t>其他</t>
  </si>
  <si>
    <t>蔬菜類
(份)</t>
  </si>
  <si>
    <t>油脂類
(份)</t>
  </si>
  <si>
    <t>豆魚
肉蛋類
(份)</t>
  </si>
  <si>
    <t>鮮口味有限公司  (03)490-3993</t>
  </si>
  <si>
    <t>總熱量
(大卡)</t>
  </si>
  <si>
    <t>水果</t>
  </si>
  <si>
    <t>味噌.豆腐</t>
  </si>
  <si>
    <t>雞肉.洋蔥/炒</t>
  </si>
  <si>
    <t>青菜</t>
  </si>
  <si>
    <t>全穀
根莖類
(份)</t>
  </si>
  <si>
    <t xml:space="preserve">六和高中105年2月份營養午餐菜單 </t>
  </si>
  <si>
    <t>季節
蔬菜</t>
  </si>
  <si>
    <t>燕麥飯</t>
  </si>
  <si>
    <t>味噌燒雞</t>
  </si>
  <si>
    <t>黑胡椒豆腐</t>
  </si>
  <si>
    <t>鮮菇五色蔬</t>
  </si>
  <si>
    <t>蘿蔔.雞肉/燒</t>
  </si>
  <si>
    <t>豆腐.洋蔥/煮</t>
  </si>
  <si>
    <t>香菇.小瓜.彩椒/炒</t>
  </si>
  <si>
    <t>白飯</t>
  </si>
  <si>
    <t>羅宋排骨</t>
  </si>
  <si>
    <t>炸響鈴</t>
  </si>
  <si>
    <t>枸杞花椰菜</t>
  </si>
  <si>
    <t>排骨.洋芋.番茄/煮</t>
  </si>
  <si>
    <t>雲吞/炸</t>
  </si>
  <si>
    <t>枸杞.青花菜/炒</t>
  </si>
  <si>
    <t>黑胡椒雞丁</t>
  </si>
  <si>
    <t>鮮蔬炒蛋</t>
  </si>
  <si>
    <t>黃瓜燴貢丸</t>
  </si>
  <si>
    <t>蔬菜.雞蛋/炒</t>
  </si>
  <si>
    <t>回鍋肉片</t>
  </si>
  <si>
    <t>彩繪胡瓜</t>
  </si>
  <si>
    <t>蒜味大排/炸</t>
  </si>
  <si>
    <t>肉片.豆干.高麗菜/炒</t>
  </si>
  <si>
    <t>金針菇.扁蒲/炒</t>
  </si>
  <si>
    <t>宮保雞丁</t>
  </si>
  <si>
    <t>黃金柳葉魚</t>
  </si>
  <si>
    <t>香菇四季豆</t>
  </si>
  <si>
    <t>油花生.米血糕.雞肉/炒</t>
  </si>
  <si>
    <t>柳葉魚/炸</t>
  </si>
  <si>
    <t>香菇.四季豆/炒</t>
  </si>
  <si>
    <t>家鄉滷肉</t>
  </si>
  <si>
    <t>涼薯滑蛋</t>
  </si>
  <si>
    <t>塔香海茸</t>
  </si>
  <si>
    <t>豆干.豬肉/滷</t>
  </si>
  <si>
    <t>刈薯.雞蛋/炒</t>
  </si>
  <si>
    <t>九層塔.海茸/炒</t>
  </si>
  <si>
    <t>紫米飯</t>
  </si>
  <si>
    <t>咖哩雞</t>
  </si>
  <si>
    <t>香草馬玲薯丸</t>
  </si>
  <si>
    <t>翠綠鮮菇</t>
  </si>
  <si>
    <t>雞肉.洋芋/煮</t>
  </si>
  <si>
    <t>香草馬玲薯丸/炸</t>
  </si>
  <si>
    <t>黃瓜.香菇/炒</t>
  </si>
  <si>
    <t>糖醋咕咾肉</t>
  </si>
  <si>
    <t>珍珠肉茸</t>
  </si>
  <si>
    <t>滷蘿蔔</t>
  </si>
  <si>
    <t>豬肉.鳳梨/燴</t>
  </si>
  <si>
    <t>玉米粒.絞肉/炒</t>
  </si>
  <si>
    <t>白蘿蔔.鳥蛋/滷</t>
  </si>
  <si>
    <t>煙燻雞翅</t>
  </si>
  <si>
    <t>西紅柿炒蛋</t>
  </si>
  <si>
    <t>芹香魷魚羹</t>
  </si>
  <si>
    <t>煙燻雞翅/燻</t>
  </si>
  <si>
    <t>番茄.雞蛋/炒</t>
  </si>
  <si>
    <t>三杯肉片</t>
  </si>
  <si>
    <t>白菜滷</t>
  </si>
  <si>
    <t>東波豆腐</t>
  </si>
  <si>
    <t>肉片.洋蔥.九層塔/炒</t>
  </si>
  <si>
    <t>豆捲.白菜/炒</t>
  </si>
  <si>
    <t>香菇.豆腐/煮</t>
  </si>
  <si>
    <t>香菇雞</t>
  </si>
  <si>
    <t>八寶辣醬</t>
  </si>
  <si>
    <t>雞肉.香菇/燒</t>
  </si>
  <si>
    <t>豆干.絞肉/煮</t>
  </si>
  <si>
    <t>紫菜蛋花湯</t>
  </si>
  <si>
    <t>紫菜.雞蛋</t>
  </si>
  <si>
    <t>薑絲冬瓜湯</t>
  </si>
  <si>
    <t>薑絲.冬瓜</t>
  </si>
  <si>
    <t>薑汁地瓜湯</t>
  </si>
  <si>
    <t>地瓜.QQ</t>
  </si>
  <si>
    <t>沙茶肉羹湯</t>
  </si>
  <si>
    <t>胡瓜排骨湯</t>
  </si>
  <si>
    <t>胡瓜.排骨</t>
  </si>
  <si>
    <t>蘿蔔玉米湯</t>
  </si>
  <si>
    <t>蘿蔔.玉米</t>
  </si>
  <si>
    <t>酸辣湯</t>
  </si>
  <si>
    <t>豬血.豆腐</t>
  </si>
  <si>
    <t>綠豆薏仁湯</t>
  </si>
  <si>
    <t>綠豆.薏仁</t>
  </si>
  <si>
    <t>黃豆芽海帶湯</t>
  </si>
  <si>
    <t>黃豆芽.海帶</t>
  </si>
  <si>
    <t>味噌湯</t>
  </si>
  <si>
    <t xml:space="preserve">黃瓜.貢丸/燴 </t>
  </si>
  <si>
    <t>肉羹.白菜</t>
  </si>
  <si>
    <t>西芹.魷魚羹/炒</t>
  </si>
  <si>
    <t>八寶
辣醬麵</t>
  </si>
  <si>
    <t>烹調用油的使用原則:</t>
  </si>
  <si>
    <t>(1)油燒7分熱就好，不要熱到冒煙材烹調食物。</t>
  </si>
  <si>
    <t>(2)不同的烹調方式使用不同的油:涼拌或熱食拌油，可利用發煙點低或富含單元或多元不飽和脂肪酸的油類(如:橄欖油、麻油、花生油、苦茶油等)；一般的煎炒可使用會提高發煙點的精緻黃豆油(或玉米油、葵花油等)，只有在大量煎炸食品時，才考慮酥油、棕櫚油或豬油，高飽和脂肪酸、高發煙點的油脂。</t>
  </si>
  <si>
    <t>(3)用過的油不要倒入新油中，炸過的油用來炒菜為宜，盡快用完，切勿反覆使用。當油顏色變深，質地濃稠，產生氣泡時，就應丟棄不可再用。</t>
  </si>
  <si>
    <t>豆沙包</t>
  </si>
  <si>
    <t>六</t>
  </si>
  <si>
    <t>金絲卷</t>
  </si>
  <si>
    <t>芋頭瘦肉粥</t>
  </si>
  <si>
    <t>金絲卷/蒸</t>
  </si>
  <si>
    <t>蒜香豬排</t>
  </si>
  <si>
    <t>豆沙包/蒸</t>
  </si>
  <si>
    <t>※總供餐天數:11天</t>
  </si>
  <si>
    <t>一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</si>
</sst>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m/d;@"/>
  </numFmts>
  <fonts count="5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華康少女文字W5"/>
      <family val="1"/>
    </font>
    <font>
      <sz val="11"/>
      <name val="華康少女文字W5"/>
      <family val="1"/>
    </font>
    <font>
      <sz val="10"/>
      <name val="華康少女文字W5"/>
      <family val="1"/>
    </font>
    <font>
      <sz val="6"/>
      <name val="華康少女文字W5"/>
      <family val="1"/>
    </font>
    <font>
      <sz val="7"/>
      <name val="華康少女文字W5"/>
      <family val="1"/>
    </font>
    <font>
      <sz val="11"/>
      <color indexed="40"/>
      <name val="華康少女文字W5"/>
      <family val="1"/>
    </font>
    <font>
      <sz val="7"/>
      <color indexed="40"/>
      <name val="華康少女文字W5"/>
      <family val="1"/>
    </font>
    <font>
      <sz val="11"/>
      <color indexed="30"/>
      <name val="華康少女文字W5"/>
      <family val="1"/>
    </font>
    <font>
      <sz val="7"/>
      <color indexed="30"/>
      <name val="華康少女文字W5"/>
      <family val="1"/>
    </font>
    <font>
      <sz val="10"/>
      <color indexed="30"/>
      <name val="華康少女文字W5"/>
      <family val="1"/>
    </font>
    <font>
      <b/>
      <sz val="20"/>
      <color indexed="36"/>
      <name val="華康少女文字W5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00B0F0"/>
      <name val="華康少女文字W5"/>
      <family val="1"/>
    </font>
    <font>
      <sz val="7"/>
      <color rgb="FF00B0F0"/>
      <name val="華康少女文字W5"/>
      <family val="1"/>
    </font>
    <font>
      <sz val="11"/>
      <color rgb="FF0070C0"/>
      <name val="華康少女文字W5"/>
      <family val="1"/>
    </font>
    <font>
      <sz val="7"/>
      <color rgb="FF0070C0"/>
      <name val="華康少女文字W5"/>
      <family val="1"/>
    </font>
    <font>
      <b/>
      <sz val="20"/>
      <color rgb="FF7030A0"/>
      <name val="華康少女文字W5"/>
      <family val="1"/>
    </font>
    <font>
      <sz val="10"/>
      <color rgb="FF0070C0"/>
      <name val="華康少女文字W5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/>
      <top style="thin"/>
      <bottom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/>
      <bottom style="thin"/>
    </border>
  </borders>
  <cellStyleXfs count="14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3" fillId="25" borderId="0" applyNumberFormat="0" applyBorder="0" applyAlignment="0" applyProtection="0"/>
    <xf numFmtId="0" fontId="32" fillId="26" borderId="0" applyNumberFormat="0" applyBorder="0" applyAlignment="0" applyProtection="0"/>
    <xf numFmtId="0" fontId="3" fillId="17" borderId="0" applyNumberFormat="0" applyBorder="0" applyAlignment="0" applyProtection="0"/>
    <xf numFmtId="0" fontId="32" fillId="27" borderId="0" applyNumberFormat="0" applyBorder="0" applyAlignment="0" applyProtection="0"/>
    <xf numFmtId="0" fontId="3" fillId="19" borderId="0" applyNumberFormat="0" applyBorder="0" applyAlignment="0" applyProtection="0"/>
    <xf numFmtId="0" fontId="32" fillId="28" borderId="0" applyNumberFormat="0" applyBorder="0" applyAlignment="0" applyProtection="0"/>
    <xf numFmtId="0" fontId="3" fillId="29" borderId="0" applyNumberFormat="0" applyBorder="0" applyAlignment="0" applyProtection="0"/>
    <xf numFmtId="0" fontId="32" fillId="30" borderId="0" applyNumberFormat="0" applyBorder="0" applyAlignment="0" applyProtection="0"/>
    <xf numFmtId="0" fontId="3" fillId="31" borderId="0" applyNumberFormat="0" applyBorder="0" applyAlignment="0" applyProtection="0"/>
    <xf numFmtId="0" fontId="32" fillId="32" borderId="0" applyNumberFormat="0" applyBorder="0" applyAlignment="0" applyProtection="0"/>
    <xf numFmtId="0" fontId="3" fillId="33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4" borderId="0" applyNumberFormat="0" applyBorder="0" applyAlignment="0" applyProtection="0"/>
    <xf numFmtId="0" fontId="4" fillId="35" borderId="0" applyNumberFormat="0" applyBorder="0" applyAlignment="0" applyProtection="0"/>
    <xf numFmtId="0" fontId="34" fillId="0" borderId="1" applyNumberFormat="0" applyFill="0" applyAlignment="0" applyProtection="0"/>
    <xf numFmtId="0" fontId="5" fillId="0" borderId="2" applyNumberFormat="0" applyFill="0" applyAlignment="0" applyProtection="0"/>
    <xf numFmtId="0" fontId="35" fillId="3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36" fillId="38" borderId="3" applyNumberFormat="0" applyAlignment="0" applyProtection="0"/>
    <xf numFmtId="0" fontId="7" fillId="39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8" fillId="0" borderId="6" applyNumberFormat="0" applyFill="0" applyAlignment="0" applyProtection="0"/>
    <xf numFmtId="0" fontId="0" fillId="40" borderId="7" applyNumberFormat="0" applyFont="0" applyAlignment="0" applyProtection="0"/>
    <xf numFmtId="0" fontId="0" fillId="41" borderId="8" applyNumberFormat="0" applyFont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42" borderId="0" applyNumberFormat="0" applyBorder="0" applyAlignment="0" applyProtection="0"/>
    <xf numFmtId="0" fontId="3" fillId="43" borderId="0" applyNumberFormat="0" applyBorder="0" applyAlignment="0" applyProtection="0"/>
    <xf numFmtId="0" fontId="32" fillId="44" borderId="0" applyNumberFormat="0" applyBorder="0" applyAlignment="0" applyProtection="0"/>
    <xf numFmtId="0" fontId="3" fillId="45" borderId="0" applyNumberFormat="0" applyBorder="0" applyAlignment="0" applyProtection="0"/>
    <xf numFmtId="0" fontId="32" fillId="46" borderId="0" applyNumberFormat="0" applyBorder="0" applyAlignment="0" applyProtection="0"/>
    <xf numFmtId="0" fontId="3" fillId="47" borderId="0" applyNumberFormat="0" applyBorder="0" applyAlignment="0" applyProtection="0"/>
    <xf numFmtId="0" fontId="32" fillId="48" borderId="0" applyNumberFormat="0" applyBorder="0" applyAlignment="0" applyProtection="0"/>
    <xf numFmtId="0" fontId="3" fillId="29" borderId="0" applyNumberFormat="0" applyBorder="0" applyAlignment="0" applyProtection="0"/>
    <xf numFmtId="0" fontId="32" fillId="49" borderId="0" applyNumberFormat="0" applyBorder="0" applyAlignment="0" applyProtection="0"/>
    <xf numFmtId="0" fontId="3" fillId="31" borderId="0" applyNumberFormat="0" applyBorder="0" applyAlignment="0" applyProtection="0"/>
    <xf numFmtId="0" fontId="32" fillId="50" borderId="0" applyNumberFormat="0" applyBorder="0" applyAlignment="0" applyProtection="0"/>
    <xf numFmtId="0" fontId="3" fillId="5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41" fillId="0" borderId="11" applyNumberFormat="0" applyFill="0" applyAlignment="0" applyProtection="0"/>
    <xf numFmtId="0" fontId="12" fillId="0" borderId="12" applyNumberFormat="0" applyFill="0" applyAlignment="0" applyProtection="0"/>
    <xf numFmtId="0" fontId="42" fillId="0" borderId="13" applyNumberFormat="0" applyFill="0" applyAlignment="0" applyProtection="0"/>
    <xf numFmtId="0" fontId="13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52" borderId="3" applyNumberFormat="0" applyAlignment="0" applyProtection="0"/>
    <xf numFmtId="0" fontId="15" fillId="13" borderId="4" applyNumberFormat="0" applyAlignment="0" applyProtection="0"/>
    <xf numFmtId="0" fontId="44" fillId="38" borderId="15" applyNumberFormat="0" applyAlignment="0" applyProtection="0"/>
    <xf numFmtId="0" fontId="16" fillId="39" borderId="16" applyNumberFormat="0" applyAlignment="0" applyProtection="0"/>
    <xf numFmtId="0" fontId="45" fillId="53" borderId="17" applyNumberFormat="0" applyAlignment="0" applyProtection="0"/>
    <xf numFmtId="0" fontId="17" fillId="54" borderId="18" applyNumberFormat="0" applyAlignment="0" applyProtection="0"/>
    <xf numFmtId="0" fontId="46" fillId="5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05">
    <xf numFmtId="0" fontId="0" fillId="0" borderId="0" xfId="0" applyAlignment="1">
      <alignment vertical="center"/>
    </xf>
    <xf numFmtId="177" fontId="20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vertical="center"/>
    </xf>
    <xf numFmtId="177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shrinkToFit="1"/>
    </xf>
    <xf numFmtId="0" fontId="21" fillId="0" borderId="20" xfId="0" applyFont="1" applyFill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center" vertical="center" shrinkToFit="1"/>
    </xf>
    <xf numFmtId="0" fontId="24" fillId="0" borderId="21" xfId="53" applyFont="1" applyFill="1" applyBorder="1" applyAlignment="1">
      <alignment horizontal="center" vertical="center" shrinkToFit="1"/>
      <protection/>
    </xf>
    <xf numFmtId="0" fontId="24" fillId="0" borderId="22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21" fillId="0" borderId="23" xfId="0" applyFont="1" applyFill="1" applyBorder="1" applyAlignment="1">
      <alignment horizontal="center" vertical="center" shrinkToFit="1"/>
    </xf>
    <xf numFmtId="0" fontId="21" fillId="0" borderId="23" xfId="53" applyFont="1" applyFill="1" applyBorder="1" applyAlignment="1">
      <alignment horizontal="center" vertical="center" shrinkToFit="1"/>
      <protection/>
    </xf>
    <xf numFmtId="0" fontId="24" fillId="0" borderId="24" xfId="0" applyFont="1" applyFill="1" applyBorder="1" applyAlignment="1">
      <alignment horizontal="center" vertical="center" shrinkToFit="1"/>
    </xf>
    <xf numFmtId="0" fontId="24" fillId="0" borderId="25" xfId="0" applyFont="1" applyFill="1" applyBorder="1" applyAlignment="1">
      <alignment horizontal="center" vertical="center" shrinkToFit="1"/>
    </xf>
    <xf numFmtId="0" fontId="24" fillId="0" borderId="26" xfId="53" applyFont="1" applyFill="1" applyBorder="1" applyAlignment="1">
      <alignment horizontal="center" vertical="center" shrinkToFit="1"/>
      <protection/>
    </xf>
    <xf numFmtId="0" fontId="24" fillId="0" borderId="24" xfId="53" applyFont="1" applyFill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 wrapText="1" shrinkToFit="1"/>
    </xf>
    <xf numFmtId="0" fontId="22" fillId="0" borderId="0" xfId="0" applyFont="1" applyFill="1" applyBorder="1" applyAlignment="1">
      <alignment horizontal="center" vertical="center" wrapText="1" shrinkToFit="1"/>
    </xf>
    <xf numFmtId="0" fontId="21" fillId="0" borderId="27" xfId="0" applyFont="1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21" fillId="0" borderId="25" xfId="0" applyFont="1" applyFill="1" applyBorder="1" applyAlignment="1">
      <alignment horizontal="center" vertical="center" shrinkToFit="1"/>
    </xf>
    <xf numFmtId="0" fontId="21" fillId="0" borderId="29" xfId="0" applyFont="1" applyFill="1" applyBorder="1" applyAlignment="1">
      <alignment horizontal="center" vertical="center" shrinkToFit="1"/>
    </xf>
    <xf numFmtId="0" fontId="21" fillId="0" borderId="30" xfId="0" applyFont="1" applyFill="1" applyBorder="1" applyAlignment="1">
      <alignment horizontal="center" vertical="center" shrinkToFit="1"/>
    </xf>
    <xf numFmtId="0" fontId="24" fillId="0" borderId="31" xfId="0" applyFont="1" applyFill="1" applyBorder="1" applyAlignment="1">
      <alignment horizontal="center" vertical="center" shrinkToFit="1"/>
    </xf>
    <xf numFmtId="0" fontId="24" fillId="0" borderId="32" xfId="0" applyFont="1" applyFill="1" applyBorder="1" applyAlignment="1">
      <alignment horizontal="center" vertical="center" shrinkToFit="1"/>
    </xf>
    <xf numFmtId="0" fontId="24" fillId="0" borderId="25" xfId="54" applyFont="1" applyFill="1" applyBorder="1" applyAlignment="1">
      <alignment horizontal="center" vertical="center" shrinkToFit="1"/>
      <protection/>
    </xf>
    <xf numFmtId="0" fontId="21" fillId="0" borderId="29" xfId="53" applyFont="1" applyFill="1" applyBorder="1" applyAlignment="1">
      <alignment horizontal="center" vertical="center" shrinkToFit="1"/>
      <protection/>
    </xf>
    <xf numFmtId="0" fontId="21" fillId="0" borderId="30" xfId="53" applyFont="1" applyFill="1" applyBorder="1" applyAlignment="1">
      <alignment horizontal="center" vertical="center" shrinkToFit="1"/>
      <protection/>
    </xf>
    <xf numFmtId="0" fontId="21" fillId="0" borderId="25" xfId="53" applyFont="1" applyFill="1" applyBorder="1" applyAlignment="1">
      <alignment horizontal="center" vertical="center" shrinkToFit="1"/>
      <protection/>
    </xf>
    <xf numFmtId="0" fontId="24" fillId="0" borderId="25" xfId="53" applyFont="1" applyFill="1" applyBorder="1" applyAlignment="1">
      <alignment horizontal="center" vertical="center" shrinkToFit="1"/>
      <protection/>
    </xf>
    <xf numFmtId="0" fontId="24" fillId="0" borderId="28" xfId="53" applyFont="1" applyFill="1" applyBorder="1" applyAlignment="1">
      <alignment horizontal="center" vertical="center" shrinkToFit="1"/>
      <protection/>
    </xf>
    <xf numFmtId="0" fontId="21" fillId="0" borderId="23" xfId="67" applyFont="1" applyFill="1" applyBorder="1" applyAlignment="1">
      <alignment horizontal="center" vertical="center" shrinkToFit="1"/>
      <protection/>
    </xf>
    <xf numFmtId="0" fontId="21" fillId="0" borderId="30" xfId="67" applyFont="1" applyFill="1" applyBorder="1" applyAlignment="1">
      <alignment horizontal="center" vertical="center" shrinkToFit="1"/>
      <protection/>
    </xf>
    <xf numFmtId="0" fontId="23" fillId="0" borderId="30" xfId="67" applyFont="1" applyFill="1" applyBorder="1" applyAlignment="1">
      <alignment horizontal="center" vertical="center" wrapText="1"/>
      <protection/>
    </xf>
    <xf numFmtId="0" fontId="48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0" fontId="20" fillId="0" borderId="0" xfId="0" applyFont="1" applyAlignment="1">
      <alignment vertical="center"/>
    </xf>
    <xf numFmtId="0" fontId="50" fillId="0" borderId="30" xfId="0" applyFont="1" applyFill="1" applyBorder="1" applyAlignment="1">
      <alignment horizontal="center" vertical="center" shrinkToFit="1"/>
    </xf>
    <xf numFmtId="0" fontId="50" fillId="0" borderId="30" xfId="53" applyFont="1" applyFill="1" applyBorder="1" applyAlignment="1">
      <alignment horizontal="center" vertical="center" shrinkToFit="1"/>
      <protection/>
    </xf>
    <xf numFmtId="0" fontId="50" fillId="0" borderId="29" xfId="0" applyFont="1" applyFill="1" applyBorder="1" applyAlignment="1">
      <alignment horizontal="center" vertical="center" shrinkToFit="1"/>
    </xf>
    <xf numFmtId="0" fontId="51" fillId="0" borderId="24" xfId="0" applyFont="1" applyFill="1" applyBorder="1" applyAlignment="1">
      <alignment horizontal="center" vertical="center" shrinkToFit="1"/>
    </xf>
    <xf numFmtId="0" fontId="51" fillId="0" borderId="24" xfId="53" applyFont="1" applyFill="1" applyBorder="1" applyAlignment="1">
      <alignment horizontal="center" vertical="center" shrinkToFit="1"/>
      <protection/>
    </xf>
    <xf numFmtId="0" fontId="51" fillId="0" borderId="22" xfId="0" applyFont="1" applyFill="1" applyBorder="1" applyAlignment="1">
      <alignment horizontal="center" vertical="center" shrinkToFit="1"/>
    </xf>
    <xf numFmtId="0" fontId="50" fillId="0" borderId="23" xfId="0" applyFont="1" applyFill="1" applyBorder="1" applyAlignment="1">
      <alignment horizontal="center" vertical="center" shrinkToFit="1"/>
    </xf>
    <xf numFmtId="0" fontId="50" fillId="0" borderId="29" xfId="53" applyFont="1" applyFill="1" applyBorder="1" applyAlignment="1">
      <alignment horizontal="center" vertical="center" shrinkToFit="1"/>
      <protection/>
    </xf>
    <xf numFmtId="0" fontId="50" fillId="0" borderId="25" xfId="0" applyFont="1" applyFill="1" applyBorder="1" applyAlignment="1">
      <alignment horizontal="center" vertical="center" shrinkToFit="1"/>
    </xf>
    <xf numFmtId="0" fontId="51" fillId="0" borderId="33" xfId="0" applyFont="1" applyFill="1" applyBorder="1" applyAlignment="1">
      <alignment horizontal="center" vertical="center" shrinkToFit="1"/>
    </xf>
    <xf numFmtId="0" fontId="51" fillId="0" borderId="32" xfId="53" applyFont="1" applyFill="1" applyBorder="1" applyAlignment="1">
      <alignment horizontal="center" vertical="center" shrinkToFit="1"/>
      <protection/>
    </xf>
    <xf numFmtId="0" fontId="51" fillId="0" borderId="31" xfId="0" applyFont="1" applyFill="1" applyBorder="1" applyAlignment="1">
      <alignment horizontal="center" vertical="center" shrinkToFit="1"/>
    </xf>
    <xf numFmtId="0" fontId="51" fillId="0" borderId="32" xfId="0" applyFont="1" applyFill="1" applyBorder="1" applyAlignment="1">
      <alignment horizontal="center" vertical="center" shrinkToFit="1"/>
    </xf>
    <xf numFmtId="0" fontId="21" fillId="0" borderId="29" xfId="67" applyFont="1" applyFill="1" applyBorder="1" applyAlignment="1">
      <alignment horizontal="center" vertical="center" shrinkToFit="1"/>
      <protection/>
    </xf>
    <xf numFmtId="0" fontId="21" fillId="0" borderId="34" xfId="67" applyFont="1" applyFill="1" applyBorder="1" applyAlignment="1">
      <alignment horizontal="center" vertical="center" shrinkToFit="1"/>
      <protection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right" vertical="center"/>
    </xf>
    <xf numFmtId="0" fontId="21" fillId="0" borderId="29" xfId="67" applyFont="1" applyFill="1" applyBorder="1" applyAlignment="1">
      <alignment horizontal="center" vertical="center" wrapText="1" shrinkToFit="1"/>
      <protection/>
    </xf>
    <xf numFmtId="0" fontId="21" fillId="0" borderId="23" xfId="67" applyFont="1" applyFill="1" applyBorder="1" applyAlignment="1">
      <alignment horizontal="center" vertical="center" wrapText="1" shrinkToFit="1"/>
      <protection/>
    </xf>
    <xf numFmtId="0" fontId="20" fillId="0" borderId="24" xfId="67" applyFont="1" applyFill="1" applyBorder="1" applyAlignment="1">
      <alignment horizontal="center" vertical="center" shrinkToFit="1"/>
      <protection/>
    </xf>
    <xf numFmtId="0" fontId="20" fillId="0" borderId="35" xfId="67" applyFont="1" applyFill="1" applyBorder="1" applyAlignment="1">
      <alignment horizontal="center" vertical="center" shrinkToFit="1"/>
      <protection/>
    </xf>
    <xf numFmtId="0" fontId="20" fillId="0" borderId="24" xfId="53" applyFont="1" applyFill="1" applyBorder="1" applyAlignment="1">
      <alignment horizontal="center" vertical="center"/>
      <protection/>
    </xf>
    <xf numFmtId="0" fontId="20" fillId="0" borderId="35" xfId="53" applyFont="1" applyFill="1" applyBorder="1" applyAlignment="1">
      <alignment horizontal="center" vertical="center"/>
      <protection/>
    </xf>
    <xf numFmtId="0" fontId="20" fillId="0" borderId="36" xfId="67" applyFont="1" applyFill="1" applyBorder="1" applyAlignment="1">
      <alignment horizontal="center" vertical="center" shrinkToFit="1"/>
      <protection/>
    </xf>
    <xf numFmtId="0" fontId="20" fillId="0" borderId="36" xfId="53" applyFont="1" applyFill="1" applyBorder="1" applyAlignment="1">
      <alignment horizontal="center" vertical="center"/>
      <protection/>
    </xf>
    <xf numFmtId="0" fontId="20" fillId="0" borderId="0" xfId="66" applyFont="1" applyFill="1" applyBorder="1" applyAlignment="1">
      <alignment horizontal="left" vertical="center" wrapText="1"/>
      <protection/>
    </xf>
    <xf numFmtId="0" fontId="20" fillId="0" borderId="37" xfId="53" applyFont="1" applyFill="1" applyBorder="1" applyAlignment="1">
      <alignment horizontal="center" vertical="center"/>
      <protection/>
    </xf>
    <xf numFmtId="0" fontId="20" fillId="0" borderId="30" xfId="67" applyFont="1" applyFill="1" applyBorder="1" applyAlignment="1">
      <alignment horizontal="center" vertical="center" shrinkToFit="1"/>
      <protection/>
    </xf>
    <xf numFmtId="0" fontId="20" fillId="0" borderId="30" xfId="53" applyFont="1" applyFill="1" applyBorder="1" applyAlignment="1">
      <alignment horizontal="center" vertical="center"/>
      <protection/>
    </xf>
    <xf numFmtId="0" fontId="20" fillId="0" borderId="24" xfId="0" applyFont="1" applyFill="1" applyBorder="1" applyAlignment="1">
      <alignment horizontal="center" vertical="center" shrinkToFit="1"/>
    </xf>
    <xf numFmtId="0" fontId="20" fillId="0" borderId="35" xfId="0" applyFont="1" applyFill="1" applyBorder="1" applyAlignment="1">
      <alignment horizontal="center" vertical="center" shrinkToFit="1"/>
    </xf>
    <xf numFmtId="176" fontId="20" fillId="0" borderId="24" xfId="0" applyNumberFormat="1" applyFont="1" applyFill="1" applyBorder="1" applyAlignment="1">
      <alignment horizontal="center" vertical="center" shrinkToFit="1"/>
    </xf>
    <xf numFmtId="176" fontId="20" fillId="0" borderId="35" xfId="0" applyNumberFormat="1" applyFont="1" applyFill="1" applyBorder="1" applyAlignment="1">
      <alignment horizontal="center" vertical="center" shrinkToFit="1"/>
    </xf>
    <xf numFmtId="0" fontId="20" fillId="0" borderId="37" xfId="67" applyFont="1" applyFill="1" applyBorder="1" applyAlignment="1">
      <alignment horizontal="center" vertical="center" shrinkToFit="1"/>
      <protection/>
    </xf>
    <xf numFmtId="0" fontId="20" fillId="0" borderId="36" xfId="0" applyFont="1" applyFill="1" applyBorder="1" applyAlignment="1">
      <alignment horizontal="center" vertical="center" shrinkToFit="1"/>
    </xf>
    <xf numFmtId="176" fontId="20" fillId="0" borderId="36" xfId="0" applyNumberFormat="1" applyFont="1" applyFill="1" applyBorder="1" applyAlignment="1">
      <alignment horizontal="center" vertical="center" shrinkToFit="1"/>
    </xf>
    <xf numFmtId="0" fontId="21" fillId="0" borderId="36" xfId="0" applyFont="1" applyFill="1" applyBorder="1" applyAlignment="1">
      <alignment horizontal="center" vertical="center" shrinkToFit="1"/>
    </xf>
    <xf numFmtId="0" fontId="21" fillId="0" borderId="30" xfId="0" applyFont="1" applyFill="1" applyBorder="1" applyAlignment="1">
      <alignment horizontal="center" vertical="center" shrinkToFit="1"/>
    </xf>
    <xf numFmtId="0" fontId="48" fillId="0" borderId="24" xfId="0" applyFont="1" applyFill="1" applyBorder="1" applyAlignment="1">
      <alignment horizontal="center" vertical="center" shrinkToFit="1"/>
    </xf>
    <xf numFmtId="0" fontId="48" fillId="0" borderId="35" xfId="0" applyFont="1" applyFill="1" applyBorder="1" applyAlignment="1">
      <alignment horizontal="center" vertical="center" shrinkToFit="1"/>
    </xf>
    <xf numFmtId="0" fontId="20" fillId="0" borderId="30" xfId="0" applyFont="1" applyFill="1" applyBorder="1" applyAlignment="1">
      <alignment horizontal="center" vertical="center" shrinkToFit="1"/>
    </xf>
    <xf numFmtId="176" fontId="20" fillId="0" borderId="30" xfId="0" applyNumberFormat="1" applyFont="1" applyFill="1" applyBorder="1" applyAlignment="1">
      <alignment horizontal="center" vertical="center" shrinkToFit="1"/>
    </xf>
    <xf numFmtId="0" fontId="21" fillId="0" borderId="37" xfId="0" applyFont="1" applyFill="1" applyBorder="1" applyAlignment="1">
      <alignment horizontal="center" vertical="center" shrinkToFit="1"/>
    </xf>
    <xf numFmtId="0" fontId="20" fillId="0" borderId="37" xfId="0" applyFont="1" applyFill="1" applyBorder="1" applyAlignment="1">
      <alignment horizontal="center" vertical="center" shrinkToFit="1"/>
    </xf>
    <xf numFmtId="0" fontId="52" fillId="0" borderId="38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 shrinkToFit="1"/>
    </xf>
    <xf numFmtId="0" fontId="21" fillId="0" borderId="24" xfId="0" applyFont="1" applyFill="1" applyBorder="1" applyAlignment="1">
      <alignment horizontal="center" vertical="center" shrinkToFit="1"/>
    </xf>
    <xf numFmtId="0" fontId="20" fillId="0" borderId="27" xfId="0" applyFont="1" applyFill="1" applyBorder="1" applyAlignment="1">
      <alignment horizontal="center" vertical="center" shrinkToFit="1"/>
    </xf>
    <xf numFmtId="176" fontId="20" fillId="0" borderId="27" xfId="0" applyNumberFormat="1" applyFont="1" applyFill="1" applyBorder="1" applyAlignment="1">
      <alignment horizontal="center" vertical="center" shrinkToFit="1"/>
    </xf>
    <xf numFmtId="176" fontId="20" fillId="0" borderId="37" xfId="0" applyNumberFormat="1" applyFont="1" applyFill="1" applyBorder="1" applyAlignment="1">
      <alignment horizontal="center" vertical="center" shrinkToFit="1"/>
    </xf>
    <xf numFmtId="0" fontId="48" fillId="0" borderId="36" xfId="67" applyFont="1" applyFill="1" applyBorder="1" applyAlignment="1">
      <alignment horizontal="center" vertical="center" shrinkToFit="1"/>
      <protection/>
    </xf>
    <xf numFmtId="0" fontId="21" fillId="0" borderId="35" xfId="0" applyFont="1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53" fillId="0" borderId="36" xfId="0" applyFont="1" applyFill="1" applyBorder="1" applyAlignment="1">
      <alignment horizontal="center" vertical="center" wrapText="1"/>
    </xf>
    <xf numFmtId="0" fontId="53" fillId="0" borderId="35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shrinkToFi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1" fillId="0" borderId="27" xfId="53" applyFont="1" applyFill="1" applyBorder="1" applyAlignment="1">
      <alignment horizontal="center" vertical="center" shrinkToFit="1"/>
      <protection/>
    </xf>
    <xf numFmtId="0" fontId="21" fillId="0" borderId="24" xfId="53" applyFont="1" applyFill="1" applyBorder="1" applyAlignment="1">
      <alignment horizontal="center" vertical="center" shrinkToFit="1"/>
      <protection/>
    </xf>
    <xf numFmtId="0" fontId="22" fillId="0" borderId="37" xfId="0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 wrapText="1" shrinkToFit="1"/>
    </xf>
    <xf numFmtId="0" fontId="50" fillId="0" borderId="31" xfId="0" applyFont="1" applyFill="1" applyBorder="1" applyAlignment="1">
      <alignment horizontal="center" vertical="center" shrinkToFit="1"/>
    </xf>
    <xf numFmtId="0" fontId="50" fillId="0" borderId="30" xfId="0" applyFont="1" applyFill="1" applyBorder="1" applyAlignment="1">
      <alignment horizontal="center" vertical="center" shrinkToFit="1"/>
    </xf>
    <xf numFmtId="0" fontId="50" fillId="0" borderId="24" xfId="0" applyFont="1" applyFill="1" applyBorder="1" applyAlignment="1">
      <alignment horizontal="center" vertical="center" shrinkToFit="1"/>
    </xf>
  </cellXfs>
  <cellStyles count="126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10" xfId="51"/>
    <cellStyle name="一般 2" xfId="52"/>
    <cellStyle name="一般 2 2" xfId="53"/>
    <cellStyle name="一般 2 2 2" xfId="54"/>
    <cellStyle name="一般 2 2 3" xfId="55"/>
    <cellStyle name="一般 2 2_102.4月各校_5月各校4.17(landy) 2 2" xfId="56"/>
    <cellStyle name="一般 2_食材試算表(99年上學期)22" xfId="57"/>
    <cellStyle name="一般 3" xfId="58"/>
    <cellStyle name="一般 4" xfId="59"/>
    <cellStyle name="一般 5" xfId="60"/>
    <cellStyle name="一般 6" xfId="61"/>
    <cellStyle name="一般 6 2" xfId="62"/>
    <cellStyle name="一般 7" xfId="63"/>
    <cellStyle name="一般 8" xfId="64"/>
    <cellStyle name="一般 9" xfId="65"/>
    <cellStyle name="一般_振聲月菜單991211" xfId="66"/>
    <cellStyle name="一般_龜山6月菜單" xfId="67"/>
    <cellStyle name="Comma" xfId="68"/>
    <cellStyle name="Comma [0]" xfId="69"/>
    <cellStyle name="中等" xfId="70"/>
    <cellStyle name="中等 2" xfId="71"/>
    <cellStyle name="合計" xfId="72"/>
    <cellStyle name="合計 2" xfId="73"/>
    <cellStyle name="好" xfId="74"/>
    <cellStyle name="好 2" xfId="75"/>
    <cellStyle name="好_12月菜單明細" xfId="76"/>
    <cellStyle name="好_1月菜單" xfId="77"/>
    <cellStyle name="好_作業-12月菜單明細" xfId="78"/>
    <cellStyle name="好_食材試算表(99年上學期)" xfId="79"/>
    <cellStyle name="好_食材試算表(99年上學期)22" xfId="80"/>
    <cellStyle name="好_振聲2月菜單" xfId="81"/>
    <cellStyle name="好_振聲3月菜單" xfId="82"/>
    <cellStyle name="好_振聲5月菜單" xfId="83"/>
    <cellStyle name="好_振聲月菜單991209" xfId="84"/>
    <cellStyle name="好_振聲月菜單991211" xfId="85"/>
    <cellStyle name="好_振聲國中部12月份菜單" xfId="86"/>
    <cellStyle name="好_振聲菜單" xfId="87"/>
    <cellStyle name="好_振聲菜單(筱筑版)" xfId="88"/>
    <cellStyle name="Percent" xfId="89"/>
    <cellStyle name="計算方式" xfId="90"/>
    <cellStyle name="計算方式 2" xfId="91"/>
    <cellStyle name="Currency" xfId="92"/>
    <cellStyle name="Currency [0]" xfId="93"/>
    <cellStyle name="連結的儲存格" xfId="94"/>
    <cellStyle name="連結的儲存格 2" xfId="95"/>
    <cellStyle name="備註" xfId="96"/>
    <cellStyle name="備註 2" xfId="97"/>
    <cellStyle name="超連結 2" xfId="98"/>
    <cellStyle name="說明文字" xfId="99"/>
    <cellStyle name="說明文字 2" xfId="100"/>
    <cellStyle name="輔色1" xfId="101"/>
    <cellStyle name="輔色1 2" xfId="102"/>
    <cellStyle name="輔色2" xfId="103"/>
    <cellStyle name="輔色2 2" xfId="104"/>
    <cellStyle name="輔色3" xfId="105"/>
    <cellStyle name="輔色3 2" xfId="106"/>
    <cellStyle name="輔色4" xfId="107"/>
    <cellStyle name="輔色4 2" xfId="108"/>
    <cellStyle name="輔色5" xfId="109"/>
    <cellStyle name="輔色5 2" xfId="110"/>
    <cellStyle name="輔色6" xfId="111"/>
    <cellStyle name="輔色6 2" xfId="112"/>
    <cellStyle name="標題" xfId="113"/>
    <cellStyle name="標題 1" xfId="114"/>
    <cellStyle name="標題 1 1" xfId="115"/>
    <cellStyle name="標題 1 2" xfId="116"/>
    <cellStyle name="標題 2" xfId="117"/>
    <cellStyle name="標題 2 2" xfId="118"/>
    <cellStyle name="標題 3" xfId="119"/>
    <cellStyle name="標題 3 2" xfId="120"/>
    <cellStyle name="標題 4" xfId="121"/>
    <cellStyle name="標題 4 2" xfId="122"/>
    <cellStyle name="標題 5" xfId="123"/>
    <cellStyle name="標題 6" xfId="124"/>
    <cellStyle name="輸入" xfId="125"/>
    <cellStyle name="輸入 2" xfId="126"/>
    <cellStyle name="輸出" xfId="127"/>
    <cellStyle name="輸出 2" xfId="128"/>
    <cellStyle name="檢查儲存格" xfId="129"/>
    <cellStyle name="檢查儲存格 2" xfId="130"/>
    <cellStyle name="壞" xfId="131"/>
    <cellStyle name="壞 2" xfId="132"/>
    <cellStyle name="壞_12月菜單明細" xfId="133"/>
    <cellStyle name="壞_作業-12月菜單明細" xfId="134"/>
    <cellStyle name="壞_食材試算表(99年上學期)" xfId="135"/>
    <cellStyle name="壞_食材試算表(99年上學期)22" xfId="136"/>
    <cellStyle name="壞_振聲月菜單991211" xfId="137"/>
    <cellStyle name="警告文字" xfId="138"/>
    <cellStyle name="警告文字 2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85725</xdr:colOff>
      <xdr:row>0</xdr:row>
      <xdr:rowOff>0</xdr:rowOff>
    </xdr:from>
    <xdr:to>
      <xdr:col>12</xdr:col>
      <xdr:colOff>95250</xdr:colOff>
      <xdr:row>1</xdr:row>
      <xdr:rowOff>47625</xdr:rowOff>
    </xdr:to>
    <xdr:pic>
      <xdr:nvPicPr>
        <xdr:cNvPr id="1" name="圖片 2" descr="http://p3.so.qhimg.com/bdr/_240_/t0142af3d4cc5b14fd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0"/>
          <a:ext cx="542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0</xdr:row>
      <xdr:rowOff>38100</xdr:rowOff>
    </xdr:from>
    <xdr:to>
      <xdr:col>2</xdr:col>
      <xdr:colOff>609600</xdr:colOff>
      <xdr:row>1</xdr:row>
      <xdr:rowOff>85725</xdr:rowOff>
    </xdr:to>
    <xdr:pic>
      <xdr:nvPicPr>
        <xdr:cNvPr id="2" name="圖片 3" descr="http://p3.so.qhimg.com/bdr/_240_/t0142af3d4cc5b14fd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8100"/>
          <a:ext cx="495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120" zoomScaleNormal="120" zoomScalePageLayoutView="0" workbookViewId="0" topLeftCell="A8">
      <selection activeCell="O23" sqref="O23"/>
    </sheetView>
  </sheetViews>
  <sheetFormatPr defaultColWidth="9.00390625" defaultRowHeight="16.5"/>
  <cols>
    <col min="1" max="2" width="3.25390625" style="6" customWidth="1"/>
    <col min="3" max="3" width="9.50390625" style="19" customWidth="1"/>
    <col min="4" max="6" width="12.50390625" style="3" customWidth="1"/>
    <col min="7" max="7" width="6.50390625" style="20" customWidth="1"/>
    <col min="8" max="8" width="12.50390625" style="3" customWidth="1"/>
    <col min="9" max="9" width="4.625" style="6" customWidth="1"/>
    <col min="10" max="14" width="3.50390625" style="6" customWidth="1"/>
    <col min="15" max="16384" width="9.00390625" style="6" customWidth="1"/>
  </cols>
  <sheetData>
    <row r="1" spans="1:14" ht="53.25" customHeight="1">
      <c r="A1" s="84" t="s">
        <v>22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37.5" customHeight="1" thickBot="1">
      <c r="A2" s="57" t="s">
        <v>1</v>
      </c>
      <c r="B2" s="58"/>
      <c r="C2" s="35" t="s">
        <v>2</v>
      </c>
      <c r="D2" s="35" t="s">
        <v>0</v>
      </c>
      <c r="E2" s="53" t="s">
        <v>3</v>
      </c>
      <c r="F2" s="54"/>
      <c r="G2" s="34" t="s">
        <v>20</v>
      </c>
      <c r="H2" s="35" t="s">
        <v>4</v>
      </c>
      <c r="I2" s="35" t="s">
        <v>11</v>
      </c>
      <c r="J2" s="36" t="s">
        <v>21</v>
      </c>
      <c r="K2" s="36" t="s">
        <v>14</v>
      </c>
      <c r="L2" s="36" t="s">
        <v>12</v>
      </c>
      <c r="M2" s="36" t="s">
        <v>13</v>
      </c>
      <c r="N2" s="36" t="s">
        <v>16</v>
      </c>
    </row>
    <row r="3" spans="1:14" s="3" customFormat="1" ht="15" customHeight="1" thickTop="1">
      <c r="A3" s="73">
        <v>15</v>
      </c>
      <c r="B3" s="66" t="s">
        <v>7</v>
      </c>
      <c r="C3" s="85" t="s">
        <v>24</v>
      </c>
      <c r="D3" s="21" t="s">
        <v>25</v>
      </c>
      <c r="E3" s="21" t="s">
        <v>26</v>
      </c>
      <c r="F3" s="21" t="s">
        <v>27</v>
      </c>
      <c r="G3" s="100" t="s">
        <v>23</v>
      </c>
      <c r="H3" s="8" t="s">
        <v>87</v>
      </c>
      <c r="I3" s="85" t="s">
        <v>5</v>
      </c>
      <c r="J3" s="87">
        <v>6.5</v>
      </c>
      <c r="K3" s="87">
        <v>2.4</v>
      </c>
      <c r="L3" s="87">
        <v>2.5</v>
      </c>
      <c r="M3" s="87">
        <v>2.4</v>
      </c>
      <c r="N3" s="88">
        <f>J3*70+K3*75+M3*45+L3*25</f>
        <v>805.5</v>
      </c>
    </row>
    <row r="4" spans="1:14" s="12" customFormat="1" ht="15" customHeight="1">
      <c r="A4" s="63"/>
      <c r="B4" s="64"/>
      <c r="C4" s="86"/>
      <c r="D4" s="15" t="s">
        <v>28</v>
      </c>
      <c r="E4" s="18" t="s">
        <v>29</v>
      </c>
      <c r="F4" s="15" t="s">
        <v>30</v>
      </c>
      <c r="G4" s="96"/>
      <c r="H4" s="11" t="s">
        <v>88</v>
      </c>
      <c r="I4" s="86"/>
      <c r="J4" s="69"/>
      <c r="K4" s="69"/>
      <c r="L4" s="69"/>
      <c r="M4" s="69"/>
      <c r="N4" s="71"/>
    </row>
    <row r="5" spans="1:14" s="3" customFormat="1" ht="15" customHeight="1">
      <c r="A5" s="63">
        <f>A3+1</f>
        <v>16</v>
      </c>
      <c r="B5" s="64" t="s">
        <v>8</v>
      </c>
      <c r="C5" s="77" t="s">
        <v>31</v>
      </c>
      <c r="D5" s="14" t="s">
        <v>32</v>
      </c>
      <c r="E5" s="30" t="s">
        <v>33</v>
      </c>
      <c r="F5" s="25" t="s">
        <v>34</v>
      </c>
      <c r="G5" s="96" t="s">
        <v>23</v>
      </c>
      <c r="H5" s="24" t="s">
        <v>89</v>
      </c>
      <c r="I5" s="76" t="s">
        <v>5</v>
      </c>
      <c r="J5" s="74">
        <v>6.7</v>
      </c>
      <c r="K5" s="74">
        <v>2.3</v>
      </c>
      <c r="L5" s="74">
        <v>2.2</v>
      </c>
      <c r="M5" s="74">
        <v>2.3</v>
      </c>
      <c r="N5" s="75">
        <f>J5*70+K5*75+M5*45+L5*25</f>
        <v>800</v>
      </c>
    </row>
    <row r="6" spans="1:14" s="12" customFormat="1" ht="15" customHeight="1">
      <c r="A6" s="63"/>
      <c r="B6" s="64"/>
      <c r="C6" s="86"/>
      <c r="D6" s="10" t="s">
        <v>35</v>
      </c>
      <c r="E6" s="18" t="s">
        <v>36</v>
      </c>
      <c r="F6" s="15" t="s">
        <v>37</v>
      </c>
      <c r="G6" s="96"/>
      <c r="H6" s="28" t="s">
        <v>90</v>
      </c>
      <c r="I6" s="76"/>
      <c r="J6" s="74"/>
      <c r="K6" s="74"/>
      <c r="L6" s="74"/>
      <c r="M6" s="74"/>
      <c r="N6" s="75"/>
    </row>
    <row r="7" spans="1:14" s="3" customFormat="1" ht="15" customHeight="1">
      <c r="A7" s="63">
        <f>A5+1</f>
        <v>17</v>
      </c>
      <c r="B7" s="64" t="s">
        <v>9</v>
      </c>
      <c r="C7" s="77" t="s">
        <v>31</v>
      </c>
      <c r="D7" s="13" t="s">
        <v>38</v>
      </c>
      <c r="E7" s="22" t="s">
        <v>39</v>
      </c>
      <c r="F7" s="25" t="s">
        <v>40</v>
      </c>
      <c r="G7" s="96" t="s">
        <v>23</v>
      </c>
      <c r="H7" s="24" t="s">
        <v>91</v>
      </c>
      <c r="I7" s="76" t="s">
        <v>5</v>
      </c>
      <c r="J7" s="74">
        <v>6.5</v>
      </c>
      <c r="K7" s="74">
        <v>2.5</v>
      </c>
      <c r="L7" s="74">
        <v>2.3</v>
      </c>
      <c r="M7" s="74">
        <v>2.4</v>
      </c>
      <c r="N7" s="75">
        <f>J7*70+K7*75+M7*45+L7*25</f>
        <v>808</v>
      </c>
    </row>
    <row r="8" spans="1:14" s="12" customFormat="1" ht="15" customHeight="1">
      <c r="A8" s="63"/>
      <c r="B8" s="64"/>
      <c r="C8" s="86"/>
      <c r="D8" s="9" t="s">
        <v>19</v>
      </c>
      <c r="E8" s="15" t="s">
        <v>41</v>
      </c>
      <c r="F8" s="15" t="s">
        <v>105</v>
      </c>
      <c r="G8" s="96"/>
      <c r="H8" s="11" t="s">
        <v>92</v>
      </c>
      <c r="I8" s="76"/>
      <c r="J8" s="74"/>
      <c r="K8" s="74"/>
      <c r="L8" s="74"/>
      <c r="M8" s="74"/>
      <c r="N8" s="75"/>
    </row>
    <row r="9" spans="1:14" s="3" customFormat="1" ht="15" customHeight="1">
      <c r="A9" s="63">
        <f>A7+1</f>
        <v>18</v>
      </c>
      <c r="B9" s="64" t="s">
        <v>10</v>
      </c>
      <c r="C9" s="77" t="s">
        <v>31</v>
      </c>
      <c r="D9" s="24" t="s">
        <v>118</v>
      </c>
      <c r="E9" s="29" t="s">
        <v>42</v>
      </c>
      <c r="F9" s="30" t="s">
        <v>43</v>
      </c>
      <c r="G9" s="96" t="s">
        <v>23</v>
      </c>
      <c r="H9" s="24" t="s">
        <v>93</v>
      </c>
      <c r="I9" s="76" t="s">
        <v>17</v>
      </c>
      <c r="J9" s="74">
        <v>6.7</v>
      </c>
      <c r="K9" s="74">
        <v>2.3</v>
      </c>
      <c r="L9" s="74">
        <v>2</v>
      </c>
      <c r="M9" s="74">
        <v>2.5</v>
      </c>
      <c r="N9" s="75">
        <f>J9*70+K9*75+M9*45+L9*25+60</f>
        <v>864</v>
      </c>
    </row>
    <row r="10" spans="1:14" s="12" customFormat="1" ht="15" customHeight="1">
      <c r="A10" s="67"/>
      <c r="B10" s="68"/>
      <c r="C10" s="92"/>
      <c r="D10" s="16" t="s">
        <v>44</v>
      </c>
      <c r="E10" s="32" t="s">
        <v>45</v>
      </c>
      <c r="F10" s="33" t="s">
        <v>46</v>
      </c>
      <c r="G10" s="96"/>
      <c r="H10" s="16" t="s">
        <v>106</v>
      </c>
      <c r="I10" s="77"/>
      <c r="J10" s="74"/>
      <c r="K10" s="74"/>
      <c r="L10" s="74"/>
      <c r="M10" s="74"/>
      <c r="N10" s="75"/>
    </row>
    <row r="11" spans="1:14" s="37" customFormat="1" ht="15" customHeight="1">
      <c r="A11" s="63">
        <f>A9+1</f>
        <v>19</v>
      </c>
      <c r="B11" s="64" t="s">
        <v>6</v>
      </c>
      <c r="C11" s="103" t="s">
        <v>116</v>
      </c>
      <c r="D11" s="40" t="s">
        <v>47</v>
      </c>
      <c r="E11" s="41" t="s">
        <v>48</v>
      </c>
      <c r="F11" s="40" t="s">
        <v>49</v>
      </c>
      <c r="G11" s="93" t="s">
        <v>23</v>
      </c>
      <c r="H11" s="42" t="s">
        <v>115</v>
      </c>
      <c r="I11" s="90"/>
      <c r="J11" s="74">
        <v>6.5</v>
      </c>
      <c r="K11" s="74">
        <v>2.6</v>
      </c>
      <c r="L11" s="74">
        <v>2.1</v>
      </c>
      <c r="M11" s="74">
        <v>2.2</v>
      </c>
      <c r="N11" s="75">
        <f>J11*70+K11*75+M11*45+L11*25</f>
        <v>801.5</v>
      </c>
    </row>
    <row r="12" spans="1:14" s="38" customFormat="1" ht="15" customHeight="1">
      <c r="A12" s="63"/>
      <c r="B12" s="64"/>
      <c r="C12" s="104"/>
      <c r="D12" s="43" t="s">
        <v>50</v>
      </c>
      <c r="E12" s="44" t="s">
        <v>51</v>
      </c>
      <c r="F12" s="43" t="s">
        <v>52</v>
      </c>
      <c r="G12" s="93"/>
      <c r="H12" s="45" t="s">
        <v>117</v>
      </c>
      <c r="I12" s="90"/>
      <c r="J12" s="80"/>
      <c r="K12" s="80"/>
      <c r="L12" s="80"/>
      <c r="M12" s="80"/>
      <c r="N12" s="81"/>
    </row>
    <row r="13" spans="1:14" s="3" customFormat="1" ht="15" customHeight="1">
      <c r="A13" s="59">
        <f>A11+1</f>
        <v>20</v>
      </c>
      <c r="B13" s="61" t="s">
        <v>114</v>
      </c>
      <c r="C13" s="92" t="s">
        <v>31</v>
      </c>
      <c r="D13" s="22" t="s">
        <v>53</v>
      </c>
      <c r="E13" s="22" t="s">
        <v>54</v>
      </c>
      <c r="F13" s="22" t="s">
        <v>55</v>
      </c>
      <c r="G13" s="96" t="s">
        <v>23</v>
      </c>
      <c r="H13" s="23" t="s">
        <v>94</v>
      </c>
      <c r="I13" s="86" t="s">
        <v>5</v>
      </c>
      <c r="J13" s="74">
        <v>6.5</v>
      </c>
      <c r="K13" s="74">
        <v>2.4</v>
      </c>
      <c r="L13" s="74">
        <v>2.5</v>
      </c>
      <c r="M13" s="74">
        <v>2.4</v>
      </c>
      <c r="N13" s="75">
        <f>J13*70+K13*75+M13*45+L13*25</f>
        <v>805.5</v>
      </c>
    </row>
    <row r="14" spans="1:14" s="12" customFormat="1" ht="15" customHeight="1" thickBot="1">
      <c r="A14" s="60"/>
      <c r="B14" s="62"/>
      <c r="C14" s="95"/>
      <c r="D14" s="26" t="s">
        <v>56</v>
      </c>
      <c r="E14" s="26" t="s">
        <v>57</v>
      </c>
      <c r="F14" s="26" t="s">
        <v>58</v>
      </c>
      <c r="G14" s="97"/>
      <c r="H14" s="27" t="s">
        <v>95</v>
      </c>
      <c r="I14" s="91"/>
      <c r="J14" s="70"/>
      <c r="K14" s="70"/>
      <c r="L14" s="70"/>
      <c r="M14" s="70"/>
      <c r="N14" s="72"/>
    </row>
    <row r="15" spans="1:14" s="3" customFormat="1" ht="15" customHeight="1" thickTop="1">
      <c r="A15" s="73">
        <v>22</v>
      </c>
      <c r="B15" s="66" t="s">
        <v>121</v>
      </c>
      <c r="C15" s="98" t="s">
        <v>59</v>
      </c>
      <c r="D15" s="7" t="s">
        <v>60</v>
      </c>
      <c r="E15" s="21" t="s">
        <v>61</v>
      </c>
      <c r="F15" s="21" t="s">
        <v>62</v>
      </c>
      <c r="G15" s="100" t="s">
        <v>23</v>
      </c>
      <c r="H15" s="8" t="s">
        <v>96</v>
      </c>
      <c r="I15" s="82" t="s">
        <v>5</v>
      </c>
      <c r="J15" s="83">
        <v>6.5</v>
      </c>
      <c r="K15" s="83">
        <v>2.5</v>
      </c>
      <c r="L15" s="83">
        <v>2.3</v>
      </c>
      <c r="M15" s="83">
        <v>2.5</v>
      </c>
      <c r="N15" s="89">
        <f>J15*70+K15*75+M15*45+L15*25</f>
        <v>812.5</v>
      </c>
    </row>
    <row r="16" spans="1:14" s="12" customFormat="1" ht="15" customHeight="1">
      <c r="A16" s="63"/>
      <c r="B16" s="64"/>
      <c r="C16" s="99"/>
      <c r="D16" s="9" t="s">
        <v>63</v>
      </c>
      <c r="E16" s="15" t="s">
        <v>64</v>
      </c>
      <c r="F16" s="15" t="s">
        <v>65</v>
      </c>
      <c r="G16" s="96"/>
      <c r="H16" s="11" t="s">
        <v>97</v>
      </c>
      <c r="I16" s="76"/>
      <c r="J16" s="74"/>
      <c r="K16" s="74"/>
      <c r="L16" s="74"/>
      <c r="M16" s="74"/>
      <c r="N16" s="75"/>
    </row>
    <row r="17" spans="1:14" s="3" customFormat="1" ht="15" customHeight="1">
      <c r="A17" s="63">
        <f aca="true" t="shared" si="0" ref="A17:A23">A15+1</f>
        <v>23</v>
      </c>
      <c r="B17" s="64" t="s">
        <v>8</v>
      </c>
      <c r="C17" s="77" t="s">
        <v>31</v>
      </c>
      <c r="D17" s="14" t="s">
        <v>66</v>
      </c>
      <c r="E17" s="25" t="s">
        <v>67</v>
      </c>
      <c r="F17" s="25" t="s">
        <v>68</v>
      </c>
      <c r="G17" s="96" t="s">
        <v>23</v>
      </c>
      <c r="H17" s="23" t="s">
        <v>98</v>
      </c>
      <c r="I17" s="76" t="s">
        <v>5</v>
      </c>
      <c r="J17" s="74">
        <v>6.6</v>
      </c>
      <c r="K17" s="74">
        <v>2.4</v>
      </c>
      <c r="L17" s="74">
        <v>2.4</v>
      </c>
      <c r="M17" s="74">
        <v>2.2</v>
      </c>
      <c r="N17" s="75">
        <f>J17*70+K17*75+M17*45+L17*25</f>
        <v>801</v>
      </c>
    </row>
    <row r="18" spans="1:14" s="12" customFormat="1" ht="15" customHeight="1">
      <c r="A18" s="63"/>
      <c r="B18" s="64"/>
      <c r="C18" s="86"/>
      <c r="D18" s="17" t="s">
        <v>69</v>
      </c>
      <c r="E18" s="18" t="s">
        <v>70</v>
      </c>
      <c r="F18" s="15" t="s">
        <v>71</v>
      </c>
      <c r="G18" s="96"/>
      <c r="H18" s="16" t="s">
        <v>99</v>
      </c>
      <c r="I18" s="76"/>
      <c r="J18" s="74"/>
      <c r="K18" s="74"/>
      <c r="L18" s="74"/>
      <c r="M18" s="74"/>
      <c r="N18" s="75"/>
    </row>
    <row r="19" spans="1:14" s="3" customFormat="1" ht="15" customHeight="1">
      <c r="A19" s="63">
        <f t="shared" si="0"/>
        <v>24</v>
      </c>
      <c r="B19" s="64" t="s">
        <v>9</v>
      </c>
      <c r="C19" s="77" t="s">
        <v>31</v>
      </c>
      <c r="D19" s="25" t="s">
        <v>72</v>
      </c>
      <c r="E19" s="25" t="s">
        <v>73</v>
      </c>
      <c r="F19" s="25" t="s">
        <v>74</v>
      </c>
      <c r="G19" s="96" t="s">
        <v>23</v>
      </c>
      <c r="H19" s="24" t="s">
        <v>100</v>
      </c>
      <c r="I19" s="76"/>
      <c r="J19" s="74">
        <v>6.5</v>
      </c>
      <c r="K19" s="74">
        <v>2.5</v>
      </c>
      <c r="L19" s="74">
        <v>2.2</v>
      </c>
      <c r="M19" s="74">
        <v>2.5</v>
      </c>
      <c r="N19" s="75">
        <f>J19*70+K19*75+M19*45+L19*25</f>
        <v>810</v>
      </c>
    </row>
    <row r="20" spans="1:14" s="12" customFormat="1" ht="15" customHeight="1">
      <c r="A20" s="63"/>
      <c r="B20" s="68"/>
      <c r="C20" s="86"/>
      <c r="D20" s="15" t="s">
        <v>75</v>
      </c>
      <c r="E20" s="15" t="s">
        <v>76</v>
      </c>
      <c r="F20" s="15" t="s">
        <v>107</v>
      </c>
      <c r="G20" s="96"/>
      <c r="H20" s="11" t="s">
        <v>101</v>
      </c>
      <c r="I20" s="77"/>
      <c r="J20" s="80"/>
      <c r="K20" s="80"/>
      <c r="L20" s="80"/>
      <c r="M20" s="80"/>
      <c r="N20" s="81"/>
    </row>
    <row r="21" spans="1:14" s="3" customFormat="1" ht="15" customHeight="1">
      <c r="A21" s="63">
        <f t="shared" si="0"/>
        <v>25</v>
      </c>
      <c r="B21" s="64" t="s">
        <v>10</v>
      </c>
      <c r="C21" s="77" t="s">
        <v>31</v>
      </c>
      <c r="D21" s="14" t="s">
        <v>77</v>
      </c>
      <c r="E21" s="31" t="s">
        <v>78</v>
      </c>
      <c r="F21" s="30" t="s">
        <v>79</v>
      </c>
      <c r="G21" s="96" t="s">
        <v>23</v>
      </c>
      <c r="H21" s="23" t="s">
        <v>102</v>
      </c>
      <c r="I21" s="76" t="s">
        <v>17</v>
      </c>
      <c r="J21" s="74">
        <v>6.7</v>
      </c>
      <c r="K21" s="74">
        <v>2.3</v>
      </c>
      <c r="L21" s="74">
        <v>2.3</v>
      </c>
      <c r="M21" s="74">
        <v>2.5</v>
      </c>
      <c r="N21" s="75">
        <f>J21*70+K21*75+M21*45+L21*25+60</f>
        <v>871.5</v>
      </c>
    </row>
    <row r="22" spans="1:14" s="12" customFormat="1" ht="15" customHeight="1">
      <c r="A22" s="63"/>
      <c r="B22" s="64"/>
      <c r="C22" s="92"/>
      <c r="D22" s="17" t="s">
        <v>80</v>
      </c>
      <c r="E22" s="32" t="s">
        <v>81</v>
      </c>
      <c r="F22" s="33" t="s">
        <v>82</v>
      </c>
      <c r="G22" s="96"/>
      <c r="H22" s="11" t="s">
        <v>103</v>
      </c>
      <c r="I22" s="76"/>
      <c r="J22" s="74"/>
      <c r="K22" s="74"/>
      <c r="L22" s="74"/>
      <c r="M22" s="74"/>
      <c r="N22" s="75"/>
    </row>
    <row r="23" spans="1:14" s="37" customFormat="1" ht="15" customHeight="1">
      <c r="A23" s="59">
        <f t="shared" si="0"/>
        <v>26</v>
      </c>
      <c r="B23" s="61" t="s">
        <v>6</v>
      </c>
      <c r="C23" s="101" t="s">
        <v>108</v>
      </c>
      <c r="D23" s="46" t="s">
        <v>83</v>
      </c>
      <c r="E23" s="47" t="s">
        <v>84</v>
      </c>
      <c r="F23" s="40" t="s">
        <v>113</v>
      </c>
      <c r="G23" s="93" t="s">
        <v>23</v>
      </c>
      <c r="H23" s="48" t="s">
        <v>104</v>
      </c>
      <c r="I23" s="78" t="s">
        <v>5</v>
      </c>
      <c r="J23" s="69">
        <v>6.5</v>
      </c>
      <c r="K23" s="69">
        <v>2.5</v>
      </c>
      <c r="L23" s="69">
        <v>2.4</v>
      </c>
      <c r="M23" s="69">
        <v>2.5</v>
      </c>
      <c r="N23" s="71">
        <f>J23*70+K23*75+M23*45+L23*25</f>
        <v>815</v>
      </c>
    </row>
    <row r="24" spans="1:14" s="38" customFormat="1" ht="15" customHeight="1" thickBot="1">
      <c r="A24" s="60"/>
      <c r="B24" s="62"/>
      <c r="C24" s="102"/>
      <c r="D24" s="49" t="s">
        <v>85</v>
      </c>
      <c r="E24" s="50" t="s">
        <v>86</v>
      </c>
      <c r="F24" s="51" t="s">
        <v>119</v>
      </c>
      <c r="G24" s="94"/>
      <c r="H24" s="52" t="s">
        <v>18</v>
      </c>
      <c r="I24" s="79"/>
      <c r="J24" s="70"/>
      <c r="K24" s="70"/>
      <c r="L24" s="70"/>
      <c r="M24" s="70"/>
      <c r="N24" s="72"/>
    </row>
    <row r="25" spans="1:14" s="2" customFormat="1" ht="18" customHeight="1" thickTop="1">
      <c r="A25" s="1" t="s">
        <v>120</v>
      </c>
      <c r="I25" s="3"/>
      <c r="J25" s="4"/>
      <c r="K25" s="4"/>
      <c r="L25" s="4"/>
      <c r="M25" s="4"/>
      <c r="N25" s="4"/>
    </row>
    <row r="26" spans="1:14" s="39" customFormat="1" ht="19.5" customHeight="1">
      <c r="A26" s="5"/>
      <c r="B26" s="65" t="s">
        <v>109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spans="1:14" s="39" customFormat="1" ht="19.5" customHeight="1">
      <c r="A27" s="5"/>
      <c r="B27" s="2"/>
      <c r="C27" s="55" t="s">
        <v>110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</row>
    <row r="28" spans="1:14" s="39" customFormat="1" ht="66" customHeight="1">
      <c r="A28" s="5"/>
      <c r="B28" s="2"/>
      <c r="C28" s="55" t="s">
        <v>111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</row>
    <row r="29" spans="1:14" s="39" customFormat="1" ht="30" customHeight="1">
      <c r="A29" s="5"/>
      <c r="B29" s="2"/>
      <c r="C29" s="55" t="s">
        <v>112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</row>
    <row r="30" spans="1:14" s="2" customFormat="1" ht="15.75" customHeight="1">
      <c r="A30" s="56" t="s">
        <v>15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</row>
  </sheetData>
  <sheetProtection/>
  <mergeCells count="118">
    <mergeCell ref="C5:C6"/>
    <mergeCell ref="G5:G6"/>
    <mergeCell ref="G21:G22"/>
    <mergeCell ref="C23:C24"/>
    <mergeCell ref="C19:C20"/>
    <mergeCell ref="G19:G20"/>
    <mergeCell ref="C7:C8"/>
    <mergeCell ref="G7:G8"/>
    <mergeCell ref="C9:C10"/>
    <mergeCell ref="G9:G10"/>
    <mergeCell ref="C11:C12"/>
    <mergeCell ref="G11:G12"/>
    <mergeCell ref="K13:K14"/>
    <mergeCell ref="L13:L14"/>
    <mergeCell ref="C21:C22"/>
    <mergeCell ref="G23:G24"/>
    <mergeCell ref="C13:C14"/>
    <mergeCell ref="G13:G14"/>
    <mergeCell ref="C15:C16"/>
    <mergeCell ref="G15:G16"/>
    <mergeCell ref="C17:C18"/>
    <mergeCell ref="G17:G18"/>
    <mergeCell ref="M15:M16"/>
    <mergeCell ref="N15:N16"/>
    <mergeCell ref="I11:I12"/>
    <mergeCell ref="J11:J12"/>
    <mergeCell ref="K11:K12"/>
    <mergeCell ref="L11:L12"/>
    <mergeCell ref="M11:M12"/>
    <mergeCell ref="N11:N12"/>
    <mergeCell ref="I13:I14"/>
    <mergeCell ref="J13:J14"/>
    <mergeCell ref="A1:N1"/>
    <mergeCell ref="A3:A4"/>
    <mergeCell ref="I3:I4"/>
    <mergeCell ref="J3:J4"/>
    <mergeCell ref="K3:K4"/>
    <mergeCell ref="L3:L4"/>
    <mergeCell ref="M3:M4"/>
    <mergeCell ref="N3:N4"/>
    <mergeCell ref="C3:C4"/>
    <mergeCell ref="G3:G4"/>
    <mergeCell ref="I17:I18"/>
    <mergeCell ref="J17:J18"/>
    <mergeCell ref="K17:K18"/>
    <mergeCell ref="L17:L18"/>
    <mergeCell ref="I15:I16"/>
    <mergeCell ref="J15:J16"/>
    <mergeCell ref="K15:K16"/>
    <mergeCell ref="L15:L16"/>
    <mergeCell ref="M21:M22"/>
    <mergeCell ref="N21:N22"/>
    <mergeCell ref="M17:M18"/>
    <mergeCell ref="N17:N18"/>
    <mergeCell ref="I19:I20"/>
    <mergeCell ref="J19:J20"/>
    <mergeCell ref="K19:K20"/>
    <mergeCell ref="L19:L20"/>
    <mergeCell ref="M19:M20"/>
    <mergeCell ref="N19:N20"/>
    <mergeCell ref="K5:K6"/>
    <mergeCell ref="L5:L6"/>
    <mergeCell ref="M13:M14"/>
    <mergeCell ref="N13:N14"/>
    <mergeCell ref="I23:I24"/>
    <mergeCell ref="J23:J24"/>
    <mergeCell ref="K23:K24"/>
    <mergeCell ref="L23:L24"/>
    <mergeCell ref="I21:I22"/>
    <mergeCell ref="J21:J22"/>
    <mergeCell ref="I9:I10"/>
    <mergeCell ref="J9:J10"/>
    <mergeCell ref="K9:K10"/>
    <mergeCell ref="L9:L10"/>
    <mergeCell ref="M9:M10"/>
    <mergeCell ref="N9:N10"/>
    <mergeCell ref="M5:M6"/>
    <mergeCell ref="N5:N6"/>
    <mergeCell ref="I7:I8"/>
    <mergeCell ref="J7:J8"/>
    <mergeCell ref="K7:K8"/>
    <mergeCell ref="L7:L8"/>
    <mergeCell ref="M7:M8"/>
    <mergeCell ref="N7:N8"/>
    <mergeCell ref="I5:I6"/>
    <mergeCell ref="J5:J6"/>
    <mergeCell ref="A11:A12"/>
    <mergeCell ref="B11:B12"/>
    <mergeCell ref="A13:A14"/>
    <mergeCell ref="B13:B14"/>
    <mergeCell ref="A15:A16"/>
    <mergeCell ref="B15:B16"/>
    <mergeCell ref="C27:N27"/>
    <mergeCell ref="C28:N28"/>
    <mergeCell ref="M23:M24"/>
    <mergeCell ref="N23:N24"/>
    <mergeCell ref="A19:A20"/>
    <mergeCell ref="B19:B20"/>
    <mergeCell ref="A21:A22"/>
    <mergeCell ref="B21:B22"/>
    <mergeCell ref="K21:K22"/>
    <mergeCell ref="L21:L22"/>
    <mergeCell ref="A5:A6"/>
    <mergeCell ref="B5:B6"/>
    <mergeCell ref="A7:A8"/>
    <mergeCell ref="B7:B8"/>
    <mergeCell ref="A9:A10"/>
    <mergeCell ref="B9:B10"/>
    <mergeCell ref="E2:F2"/>
    <mergeCell ref="C29:N29"/>
    <mergeCell ref="A30:N30"/>
    <mergeCell ref="A2:B2"/>
    <mergeCell ref="A23:A24"/>
    <mergeCell ref="B23:B24"/>
    <mergeCell ref="A17:A18"/>
    <mergeCell ref="B17:B18"/>
    <mergeCell ref="B26:N26"/>
    <mergeCell ref="B3:B4"/>
  </mergeCells>
  <printOptions horizontalCentered="1"/>
  <pageMargins left="0.11811023622047245" right="0.11811023622047245" top="0.11811023622047245" bottom="0.11811023622047245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skmw9</dc:creator>
  <cp:keywords/>
  <dc:description/>
  <cp:lastModifiedBy>USER</cp:lastModifiedBy>
  <cp:lastPrinted>2016-01-14T00:11:14Z</cp:lastPrinted>
  <dcterms:created xsi:type="dcterms:W3CDTF">2015-05-20T06:07:00Z</dcterms:created>
  <dcterms:modified xsi:type="dcterms:W3CDTF">2016-01-27T00:03:51Z</dcterms:modified>
  <cp:category/>
  <cp:version/>
  <cp:contentType/>
  <cp:contentStatus/>
</cp:coreProperties>
</file>