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90" windowWidth="15480" windowHeight="11295" activeTab="0"/>
  </bookViews>
  <sheets>
    <sheet name="菜單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<sst xmlns="http://schemas.openxmlformats.org/spreadsheetml/2006/main" count="317" uniqueCount="241">
  <si>
    <t>主菜</t>
  </si>
  <si>
    <t>日期</t>
  </si>
  <si>
    <t>星期</t>
  </si>
  <si>
    <t>主食</t>
  </si>
  <si>
    <t>副菜</t>
  </si>
  <si>
    <t>青菜</t>
  </si>
  <si>
    <t xml:space="preserve">湯品 </t>
  </si>
  <si>
    <t xml:space="preserve"> </t>
  </si>
  <si>
    <t>五</t>
  </si>
  <si>
    <t>一</t>
  </si>
  <si>
    <t>二</t>
  </si>
  <si>
    <t>三</t>
  </si>
  <si>
    <t>四</t>
  </si>
  <si>
    <t>其他</t>
  </si>
  <si>
    <t>季節
蔬菜</t>
  </si>
  <si>
    <t>蔬菜類
(份)</t>
  </si>
  <si>
    <t>油脂類
(份)</t>
  </si>
  <si>
    <t>全穀
根莖類
(份)</t>
  </si>
  <si>
    <t>豆魚
肉蛋類
(份)</t>
  </si>
  <si>
    <t>鮮口味有限公司  (03)490-3993</t>
  </si>
  <si>
    <t>總熱量
(大卡)</t>
  </si>
  <si>
    <t>豬肉.豆芽/炒</t>
  </si>
  <si>
    <t>薑絲.冬瓜</t>
  </si>
  <si>
    <t>關東煮</t>
  </si>
  <si>
    <t>翠綠香腸</t>
  </si>
  <si>
    <t>玉米粒.雞蛋</t>
  </si>
  <si>
    <t>五穀米飯</t>
  </si>
  <si>
    <t>番茄蛋花湯</t>
  </si>
  <si>
    <t>番茄.雞蛋</t>
  </si>
  <si>
    <t>玉米濃湯</t>
  </si>
  <si>
    <t>燒仙草</t>
  </si>
  <si>
    <t>沙嗲雞丁</t>
  </si>
  <si>
    <t>客家小炒</t>
  </si>
  <si>
    <t>銀絲卷</t>
  </si>
  <si>
    <t>雞肉.沙茶/燒</t>
  </si>
  <si>
    <t>肉絲.乾魷魚/炒</t>
  </si>
  <si>
    <t>銀絲卷/蒸</t>
  </si>
  <si>
    <t>小米蒸飯</t>
  </si>
  <si>
    <t>三色炒蛋</t>
  </si>
  <si>
    <t>鮮菇黃瓜</t>
  </si>
  <si>
    <t>香菇白玉湯</t>
  </si>
  <si>
    <t>三色丁.蛋/炒</t>
  </si>
  <si>
    <t>大黃瓜.杏鮑菇/炒</t>
  </si>
  <si>
    <t>香菇.蘿蔔</t>
  </si>
  <si>
    <t>家常炒麵</t>
  </si>
  <si>
    <t>水果</t>
  </si>
  <si>
    <t>薑汁肉片</t>
  </si>
  <si>
    <t>肉片.薑/燒</t>
  </si>
  <si>
    <t>季節
蔬菜</t>
  </si>
  <si>
    <t>鐵板油腐</t>
  </si>
  <si>
    <t>白飯</t>
  </si>
  <si>
    <t>肉燥豆腐</t>
  </si>
  <si>
    <t>雞肉/炸</t>
  </si>
  <si>
    <t>絞肉.豆腐/煮</t>
  </si>
  <si>
    <t>鐵板肉柳</t>
  </si>
  <si>
    <t>紅蘿蔔炒蛋</t>
  </si>
  <si>
    <t>豬肉.洋蔥/炒</t>
  </si>
  <si>
    <t>紅蘿蔔.雞蛋/炒</t>
  </si>
  <si>
    <t>冬粉.絞肉/炒</t>
  </si>
  <si>
    <t>麻油雞</t>
  </si>
  <si>
    <t>蠔油豆腐</t>
  </si>
  <si>
    <t>黃瓜什錦</t>
  </si>
  <si>
    <t>雞肉.薑/煮</t>
  </si>
  <si>
    <t>豆腐.洋蔥/燴</t>
  </si>
  <si>
    <t>三彩福州丸</t>
  </si>
  <si>
    <t>鮮味冬瓜</t>
  </si>
  <si>
    <t>芋頭.豬肉/燉</t>
  </si>
  <si>
    <t>胚芽米飯</t>
  </si>
  <si>
    <t>宮保雞丁</t>
  </si>
  <si>
    <t>咖哩黃金魚蛋</t>
  </si>
  <si>
    <t>鐵板銀芽</t>
  </si>
  <si>
    <t>雞肉.乾辣椒/炒</t>
  </si>
  <si>
    <t>糖醋咕咾肉</t>
  </si>
  <si>
    <t>魚香肉絲</t>
  </si>
  <si>
    <t>豬肉.鳳梨/燴</t>
  </si>
  <si>
    <t>肉絲.涼薯/炒</t>
  </si>
  <si>
    <t>煙燻雞翅</t>
  </si>
  <si>
    <t>五香肉燥</t>
  </si>
  <si>
    <t>翠綠鮮菇</t>
  </si>
  <si>
    <t>雞翅/燒</t>
  </si>
  <si>
    <t>絞肉.豆干/滷</t>
  </si>
  <si>
    <t>黃瓜.杏鮑菇/炒</t>
  </si>
  <si>
    <t>蒜泥肉片</t>
  </si>
  <si>
    <t>歡樂雙拼</t>
  </si>
  <si>
    <t>白菜滷</t>
  </si>
  <si>
    <t>肉片.蒜泥/煮</t>
  </si>
  <si>
    <t>雞塊.香草薯球/炸</t>
  </si>
  <si>
    <t>大白菜.豆卷/煮</t>
  </si>
  <si>
    <t>夜市香雞排</t>
  </si>
  <si>
    <t>蟳絲青花椰</t>
  </si>
  <si>
    <t>慶良雞排/炸</t>
  </si>
  <si>
    <t>蟹肉.青花菜/炒</t>
  </si>
  <si>
    <t>紅燒排骨</t>
  </si>
  <si>
    <t>蔥爆麵腸</t>
  </si>
  <si>
    <t>金茸白菜</t>
  </si>
  <si>
    <t>軟排丁/燒</t>
  </si>
  <si>
    <t>麵腸.洋蔥/炒</t>
  </si>
  <si>
    <t>金針菇.白菜/炒</t>
  </si>
  <si>
    <t>什錦肉羹</t>
  </si>
  <si>
    <t>三絲豆包</t>
  </si>
  <si>
    <t>雞肉.九層塔/炒</t>
  </si>
  <si>
    <t>蘿蔔.肉羹/煮</t>
  </si>
  <si>
    <t>黃豆芽.豆包/炒</t>
  </si>
  <si>
    <t>三色炒蛋</t>
  </si>
  <si>
    <t>開陽扁蒲</t>
  </si>
  <si>
    <t>三色丁.雞蛋/炒</t>
  </si>
  <si>
    <t>扁蒲.蝦米/炒</t>
  </si>
  <si>
    <t>義式香草雞</t>
  </si>
  <si>
    <t>鮮蔬寬粉</t>
  </si>
  <si>
    <t>雞肉.番茄/煮</t>
  </si>
  <si>
    <t>寬粉.蔬菜/炒</t>
  </si>
  <si>
    <t>香酥雞肉捲</t>
  </si>
  <si>
    <t>黑胡椒肉醬</t>
  </si>
  <si>
    <t>彩繪貢丸</t>
  </si>
  <si>
    <t>雞肉捲/炸</t>
  </si>
  <si>
    <t>洋蔥.絞肉/煮</t>
  </si>
  <si>
    <t>地瓜飯</t>
  </si>
  <si>
    <t>椒麻雞丁</t>
  </si>
  <si>
    <t>鮮蔬炒蛋</t>
  </si>
  <si>
    <t>高鈣吻魚羹</t>
  </si>
  <si>
    <t>雞肉.花椒/燴</t>
  </si>
  <si>
    <t>雞蛋.高麗菜/炒</t>
  </si>
  <si>
    <t>吻仔魚.紫菜/煮</t>
  </si>
  <si>
    <t>豬肉壽喜燒</t>
  </si>
  <si>
    <t>炸香腸</t>
  </si>
  <si>
    <t>豬肉.洋蔥/燒</t>
  </si>
  <si>
    <t>香腸/炸</t>
  </si>
  <si>
    <t>香菇.花菜/炒</t>
  </si>
  <si>
    <t>咖哩雞</t>
  </si>
  <si>
    <t>五彩花生豆</t>
  </si>
  <si>
    <t>三杯素雞</t>
  </si>
  <si>
    <t>雞肉.洋芋/煮</t>
  </si>
  <si>
    <t>花生.涼薯.毛豆/煮</t>
  </si>
  <si>
    <t>素雞.九層塔/炒</t>
  </si>
  <si>
    <t>藍帶豬排</t>
  </si>
  <si>
    <t>紅燒冬瓜</t>
  </si>
  <si>
    <t>藍帶豬排/炸</t>
  </si>
  <si>
    <t>小黃瓜.雞捲/炒</t>
  </si>
  <si>
    <t>冬瓜/燒</t>
  </si>
  <si>
    <t>酢醬麵</t>
  </si>
  <si>
    <t>紅燒雞腿</t>
  </si>
  <si>
    <t>台式酢醬</t>
  </si>
  <si>
    <t>玉兔包</t>
  </si>
  <si>
    <t>雞腿/燒</t>
  </si>
  <si>
    <t>絞肉.豆干/煮</t>
  </si>
  <si>
    <t>玉兔包/蒸</t>
  </si>
  <si>
    <t>燕麥飯</t>
  </si>
  <si>
    <t>芋香白菜</t>
  </si>
  <si>
    <t>芋頭.白菜/煮</t>
  </si>
  <si>
    <t>宮廷醬爆鴨</t>
  </si>
  <si>
    <t>鴨肉.洋蔥/炒</t>
  </si>
  <si>
    <t>油腐.香菇/炒</t>
  </si>
  <si>
    <t>回鍋肉</t>
  </si>
  <si>
    <t>火腿四季</t>
  </si>
  <si>
    <t>肉片.豆干/炒</t>
  </si>
  <si>
    <t>火腿.四季豆/炒</t>
  </si>
  <si>
    <t>洋芋.雞蛋/炒</t>
  </si>
  <si>
    <t>糖醋雞丁</t>
  </si>
  <si>
    <t>瓜子肉</t>
  </si>
  <si>
    <t>薑絲冬瓜</t>
  </si>
  <si>
    <t>雞肉/燴</t>
  </si>
  <si>
    <t>絞肉.絞瓜/煮</t>
  </si>
  <si>
    <t>薑絲.冬瓜/煮</t>
  </si>
  <si>
    <t>味噌海芽湯</t>
  </si>
  <si>
    <t>味噌.海帶芽</t>
  </si>
  <si>
    <t>綠豆西米露</t>
  </si>
  <si>
    <t>綠豆.西谷米</t>
  </si>
  <si>
    <t>福菜肉片湯</t>
  </si>
  <si>
    <t>福菜.肉片</t>
  </si>
  <si>
    <t>白菜豆腐湯</t>
  </si>
  <si>
    <t>大白菜.豆腐</t>
  </si>
  <si>
    <t>蔬菜濃湯</t>
  </si>
  <si>
    <t>蔬菜.洋芋</t>
  </si>
  <si>
    <t>紫菜蛋花湯</t>
  </si>
  <si>
    <t>紫菜.雞蛋</t>
  </si>
  <si>
    <t>珍珠紅茶</t>
  </si>
  <si>
    <t>珍珠.紅茶</t>
  </si>
  <si>
    <t>薑絲冬瓜湯</t>
  </si>
  <si>
    <t>胡瓜排骨湯</t>
  </si>
  <si>
    <t>胡瓜.排骨</t>
  </si>
  <si>
    <t>黃瓜丸子湯</t>
  </si>
  <si>
    <t>黃瓜.魚丸</t>
  </si>
  <si>
    <t>燒仙草.芋園</t>
  </si>
  <si>
    <t>榨菜肉絲湯</t>
  </si>
  <si>
    <t>榨菜.肉絲</t>
  </si>
  <si>
    <t>酸辣湯</t>
  </si>
  <si>
    <t>豬血.豆腐</t>
  </si>
  <si>
    <t>養生鮮姑湯</t>
  </si>
  <si>
    <t>枸杞.香菇</t>
  </si>
  <si>
    <t>冬至暖呼湯圓</t>
  </si>
  <si>
    <t>紅豆.湯圓</t>
  </si>
  <si>
    <t>肉骨茶湯</t>
  </si>
  <si>
    <t>肉骨茶.排骨</t>
  </si>
  <si>
    <t>肉羹湯</t>
  </si>
  <si>
    <t>肉羹.白菜</t>
  </si>
  <si>
    <t>黃瓜排骨湯</t>
  </si>
  <si>
    <t>黃瓜.排骨</t>
  </si>
  <si>
    <t>玉米濃湯</t>
  </si>
  <si>
    <t>玉米粒.洋芋</t>
  </si>
  <si>
    <t>藥膳雞湯</t>
  </si>
  <si>
    <t>枸杞.雞肉</t>
  </si>
  <si>
    <t>薑汁地瓜湯</t>
  </si>
  <si>
    <t>地瓜.QQ</t>
  </si>
  <si>
    <t>柴魚味噌湯</t>
  </si>
  <si>
    <t>味噌.豆腐</t>
  </si>
  <si>
    <t>黃瓜.三絲丸/煮</t>
  </si>
  <si>
    <t>黃金魚蛋.洋芋/煮</t>
  </si>
  <si>
    <t>白蘿蔔.魚卵捲/煮</t>
  </si>
  <si>
    <t>黃瓜.培根/炒</t>
  </si>
  <si>
    <t>冬瓜.貢丸/炒</t>
  </si>
  <si>
    <t>蔬菜.香腸/炒</t>
  </si>
  <si>
    <t>甜不辣.洋蔥/燴</t>
  </si>
  <si>
    <t>※供餐天數:23天</t>
  </si>
  <si>
    <t xml:space="preserve">   營養小常識(健康早餐金字塔):</t>
  </si>
  <si>
    <t>1.選擇纖維質高的五穀類食物為主，如：全麥吐司、五穀飯、燕麥片等。</t>
  </si>
  <si>
    <t>2.搭配適當的蔬菜及水果。</t>
  </si>
  <si>
    <t>3.選擇優良的蛋白質：適量的魚肉、雞肉、豆漿、蛋類製品及奶類製品。</t>
  </si>
  <si>
    <t>5.避免選擇高熱量、高糖或高鹽份的食物。</t>
  </si>
  <si>
    <t>黑椒
鐵板麵</t>
  </si>
  <si>
    <t>什錦炒麵</t>
  </si>
  <si>
    <t>咖哩炒飯</t>
  </si>
  <si>
    <t>哨子豆腐</t>
  </si>
  <si>
    <t>絞肉.豆腐/煮</t>
  </si>
  <si>
    <t>茄汁豆腐</t>
  </si>
  <si>
    <t>豆腐/燴</t>
  </si>
  <si>
    <t>福州丸.筍絲/燒</t>
  </si>
  <si>
    <t>絞肉.冬瓜/煮</t>
  </si>
  <si>
    <t>三杯雞</t>
  </si>
  <si>
    <t>黑胡椒雞丁</t>
  </si>
  <si>
    <t>雞肉.洋蔥/炒</t>
  </si>
  <si>
    <t>雙花鮮菇</t>
  </si>
  <si>
    <t>培根瓜瓜</t>
  </si>
  <si>
    <t>翠炒雞捲</t>
  </si>
  <si>
    <t>肉末粉絲</t>
  </si>
  <si>
    <t>卡拉雞腿堡</t>
  </si>
  <si>
    <t>茄汁甜不辣</t>
  </si>
  <si>
    <t>芋頭燒肉</t>
  </si>
  <si>
    <t>辣子雞丁</t>
  </si>
  <si>
    <t>洋芋滑蛋</t>
  </si>
  <si>
    <t xml:space="preserve">六和高中104年12月份營養午餐菜單 </t>
  </si>
  <si>
    <t>4.避免選用高脂肪食物：不易消化、引起腸胃負擔；並造成副交感神經亢奮，易疲倦、打哈欠。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</si>
</sst>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36"/>
      <name val="華康中圓體"/>
      <family val="3"/>
    </font>
    <font>
      <sz val="12"/>
      <name val="華康中圓體"/>
      <family val="3"/>
    </font>
    <font>
      <sz val="11"/>
      <name val="華康中圓體"/>
      <family val="3"/>
    </font>
    <font>
      <sz val="10"/>
      <name val="華康中圓體"/>
      <family val="3"/>
    </font>
    <font>
      <sz val="6"/>
      <name val="華康中圓體"/>
      <family val="3"/>
    </font>
    <font>
      <sz val="8"/>
      <name val="華康中圓體"/>
      <family val="3"/>
    </font>
    <font>
      <sz val="11"/>
      <color indexed="30"/>
      <name val="華康中圓體"/>
      <family val="3"/>
    </font>
    <font>
      <sz val="8"/>
      <color indexed="30"/>
      <name val="華康中圓體"/>
      <family val="3"/>
    </font>
    <font>
      <sz val="11"/>
      <color indexed="17"/>
      <name val="華康中圓體"/>
      <family val="3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70C0"/>
      <name val="華康中圓體"/>
      <family val="3"/>
    </font>
    <font>
      <sz val="8"/>
      <color rgb="FF0070C0"/>
      <name val="華康中圓體"/>
      <family val="3"/>
    </font>
    <font>
      <b/>
      <sz val="20"/>
      <color rgb="FF7030A0"/>
      <name val="華康中圓體"/>
      <family val="3"/>
    </font>
    <font>
      <sz val="11"/>
      <color rgb="FF00B050"/>
      <name val="華康中圓體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double"/>
      <bottom style="thin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0" borderId="1" applyNumberFormat="0" applyFill="0" applyAlignment="0" applyProtection="0"/>
    <xf numFmtId="0" fontId="5" fillId="0" borderId="2" applyNumberFormat="0" applyFill="0" applyAlignment="0" applyProtection="0"/>
    <xf numFmtId="0" fontId="34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5" fillId="38" borderId="3" applyNumberFormat="0" applyAlignment="0" applyProtection="0"/>
    <xf numFmtId="0" fontId="7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0" applyNumberFormat="0" applyBorder="0" applyAlignment="0" applyProtection="0"/>
    <xf numFmtId="0" fontId="3" fillId="45" borderId="0" applyNumberFormat="0" applyBorder="0" applyAlignment="0" applyProtection="0"/>
    <xf numFmtId="0" fontId="31" fillId="46" borderId="0" applyNumberFormat="0" applyBorder="0" applyAlignment="0" applyProtection="0"/>
    <xf numFmtId="0" fontId="3" fillId="47" borderId="0" applyNumberFormat="0" applyBorder="0" applyAlignment="0" applyProtection="0"/>
    <xf numFmtId="0" fontId="31" fillId="48" borderId="0" applyNumberFormat="0" applyBorder="0" applyAlignment="0" applyProtection="0"/>
    <xf numFmtId="0" fontId="3" fillId="29" borderId="0" applyNumberFormat="0" applyBorder="0" applyAlignment="0" applyProtection="0"/>
    <xf numFmtId="0" fontId="31" fillId="49" borderId="0" applyNumberFormat="0" applyBorder="0" applyAlignment="0" applyProtection="0"/>
    <xf numFmtId="0" fontId="3" fillId="31" borderId="0" applyNumberFormat="0" applyBorder="0" applyAlignment="0" applyProtection="0"/>
    <xf numFmtId="0" fontId="31" fillId="50" borderId="0" applyNumberFormat="0" applyBorder="0" applyAlignment="0" applyProtection="0"/>
    <xf numFmtId="0" fontId="3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0" borderId="13" applyNumberFormat="0" applyFill="0" applyAlignment="0" applyProtection="0"/>
    <xf numFmtId="0" fontId="1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52" borderId="3" applyNumberFormat="0" applyAlignment="0" applyProtection="0"/>
    <xf numFmtId="0" fontId="15" fillId="13" borderId="4" applyNumberFormat="0" applyAlignment="0" applyProtection="0"/>
    <xf numFmtId="0" fontId="43" fillId="38" borderId="15" applyNumberFormat="0" applyAlignment="0" applyProtection="0"/>
    <xf numFmtId="0" fontId="16" fillId="39" borderId="16" applyNumberFormat="0" applyAlignment="0" applyProtection="0"/>
    <xf numFmtId="0" fontId="44" fillId="53" borderId="17" applyNumberFormat="0" applyAlignment="0" applyProtection="0"/>
    <xf numFmtId="0" fontId="17" fillId="54" borderId="18" applyNumberFormat="0" applyAlignment="0" applyProtection="0"/>
    <xf numFmtId="0" fontId="45" fillId="5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9" xfId="67" applyFont="1" applyFill="1" applyBorder="1" applyAlignment="1">
      <alignment horizontal="center" vertical="center" wrapText="1" shrinkToFit="1"/>
      <protection/>
    </xf>
    <xf numFmtId="0" fontId="22" fillId="0" borderId="19" xfId="67" applyFont="1" applyFill="1" applyBorder="1" applyAlignment="1">
      <alignment horizontal="center" vertical="center" shrinkToFit="1"/>
      <protection/>
    </xf>
    <xf numFmtId="0" fontId="23" fillId="0" borderId="19" xfId="67" applyFont="1" applyFill="1" applyBorder="1" applyAlignment="1">
      <alignment horizontal="center" vertical="center" wrapText="1" shrinkToFit="1"/>
      <protection/>
    </xf>
    <xf numFmtId="0" fontId="24" fillId="0" borderId="19" xfId="67" applyFont="1" applyFill="1" applyBorder="1" applyAlignment="1">
      <alignment horizontal="center" vertical="center" wrapText="1"/>
      <protection/>
    </xf>
    <xf numFmtId="0" fontId="22" fillId="0" borderId="20" xfId="53" applyFont="1" applyFill="1" applyBorder="1" applyAlignment="1">
      <alignment horizontal="center" vertical="center" shrinkToFit="1"/>
      <protection/>
    </xf>
    <xf numFmtId="0" fontId="22" fillId="0" borderId="21" xfId="53" applyFont="1" applyFill="1" applyBorder="1" applyAlignment="1">
      <alignment horizontal="center"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0" fontId="25" fillId="0" borderId="22" xfId="53" applyFont="1" applyFill="1" applyBorder="1" applyAlignment="1">
      <alignment horizontal="center" vertical="center" shrinkToFit="1"/>
      <protection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3" xfId="53" applyFont="1" applyFill="1" applyBorder="1" applyAlignment="1">
      <alignment horizontal="center" vertical="center" shrinkToFit="1"/>
      <protection/>
    </xf>
    <xf numFmtId="0" fontId="22" fillId="0" borderId="21" xfId="54" applyFont="1" applyFill="1" applyBorder="1" applyAlignment="1">
      <alignment horizontal="center" vertical="center" shrinkToFit="1"/>
      <protection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4" xfId="53" applyFont="1" applyFill="1" applyBorder="1" applyAlignment="1">
      <alignment horizontal="center" vertical="center" shrinkToFit="1"/>
      <protection/>
    </xf>
    <xf numFmtId="0" fontId="25" fillId="0" borderId="22" xfId="54" applyFont="1" applyFill="1" applyBorder="1" applyAlignment="1">
      <alignment horizontal="center" vertical="center" shrinkToFit="1"/>
      <protection/>
    </xf>
    <xf numFmtId="0" fontId="47" fillId="0" borderId="21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5" fillId="0" borderId="25" xfId="53" applyFont="1" applyFill="1" applyBorder="1" applyAlignment="1">
      <alignment horizontal="center" vertical="center" shrinkToFit="1"/>
      <protection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2" fillId="0" borderId="28" xfId="53" applyFont="1" applyFill="1" applyBorder="1" applyAlignment="1">
      <alignment horizontal="center" vertical="center" shrinkToFit="1"/>
      <protection/>
    </xf>
    <xf numFmtId="0" fontId="22" fillId="0" borderId="20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2" fillId="0" borderId="23" xfId="56" applyFont="1" applyFill="1" applyBorder="1" applyAlignment="1">
      <alignment horizontal="center" vertical="center" shrinkToFit="1"/>
      <protection/>
    </xf>
    <xf numFmtId="0" fontId="47" fillId="0" borderId="21" xfId="54" applyFont="1" applyFill="1" applyBorder="1" applyAlignment="1">
      <alignment horizontal="center" vertical="center" shrinkToFit="1"/>
      <protection/>
    </xf>
    <xf numFmtId="0" fontId="25" fillId="0" borderId="24" xfId="56" applyFont="1" applyFill="1" applyBorder="1" applyAlignment="1">
      <alignment horizontal="center" vertical="center" shrinkToFit="1"/>
      <protection/>
    </xf>
    <xf numFmtId="0" fontId="48" fillId="0" borderId="22" xfId="54" applyFont="1" applyFill="1" applyBorder="1" applyAlignment="1">
      <alignment horizontal="center" vertical="center" shrinkToFit="1"/>
      <protection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0" xfId="54" applyFont="1" applyFill="1" applyBorder="1" applyAlignment="1">
      <alignment horizontal="center" vertical="center" shrinkToFit="1"/>
      <protection/>
    </xf>
    <xf numFmtId="0" fontId="25" fillId="0" borderId="26" xfId="53" applyFont="1" applyFill="1" applyBorder="1" applyAlignment="1">
      <alignment horizontal="center" vertical="center" shrinkToFit="1"/>
      <protection/>
    </xf>
    <xf numFmtId="0" fontId="25" fillId="0" borderId="25" xfId="54" applyFont="1" applyFill="1" applyBorder="1" applyAlignment="1">
      <alignment horizontal="center" vertical="center" shrinkToFit="1"/>
      <protection/>
    </xf>
    <xf numFmtId="0" fontId="22" fillId="0" borderId="28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2" fillId="0" borderId="20" xfId="54" applyFont="1" applyFill="1" applyBorder="1" applyAlignment="1">
      <alignment horizontal="center" vertical="center" shrinkToFit="1"/>
      <protection/>
    </xf>
    <xf numFmtId="0" fontId="22" fillId="0" borderId="29" xfId="53" applyFont="1" applyFill="1" applyBorder="1" applyAlignment="1">
      <alignment horizontal="center" vertical="center" shrinkToFit="1"/>
      <protection/>
    </xf>
    <xf numFmtId="0" fontId="22" fillId="0" borderId="30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176" fontId="21" fillId="0" borderId="22" xfId="0" applyNumberFormat="1" applyFont="1" applyFill="1" applyBorder="1" applyAlignment="1">
      <alignment horizontal="center" vertical="center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176" fontId="21" fillId="0" borderId="31" xfId="0" applyNumberFormat="1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176" fontId="21" fillId="0" borderId="21" xfId="0" applyNumberFormat="1" applyFont="1" applyFill="1" applyBorder="1" applyAlignment="1">
      <alignment horizontal="center" vertical="center" shrinkToFit="1"/>
    </xf>
    <xf numFmtId="0" fontId="49" fillId="0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1" fillId="0" borderId="19" xfId="67" applyFont="1" applyFill="1" applyBorder="1" applyAlignment="1">
      <alignment horizontal="center" vertical="center" shrinkToFit="1"/>
      <protection/>
    </xf>
    <xf numFmtId="0" fontId="21" fillId="0" borderId="19" xfId="53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2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/>
    </xf>
    <xf numFmtId="0" fontId="22" fillId="0" borderId="19" xfId="67" applyFont="1" applyFill="1" applyBorder="1" applyAlignment="1">
      <alignment horizontal="center" vertical="center" shrinkToFit="1"/>
      <protection/>
    </xf>
    <xf numFmtId="0" fontId="22" fillId="0" borderId="31" xfId="67" applyFont="1" applyFill="1" applyBorder="1" applyAlignment="1">
      <alignment horizontal="center" vertical="center" shrinkToFit="1"/>
      <protection/>
    </xf>
    <xf numFmtId="0" fontId="21" fillId="0" borderId="22" xfId="67" applyFont="1" applyFill="1" applyBorder="1" applyAlignment="1">
      <alignment horizontal="center" vertical="center" shrinkToFit="1"/>
      <protection/>
    </xf>
    <xf numFmtId="0" fontId="21" fillId="0" borderId="22" xfId="53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shrinkToFit="1"/>
    </xf>
    <xf numFmtId="0" fontId="21" fillId="0" borderId="31" xfId="67" applyFont="1" applyFill="1" applyBorder="1" applyAlignment="1">
      <alignment horizontal="center" vertical="center" shrinkToFit="1"/>
      <protection/>
    </xf>
    <xf numFmtId="0" fontId="21" fillId="0" borderId="31" xfId="53" applyFont="1" applyFill="1" applyBorder="1" applyAlignment="1">
      <alignment horizontal="center" vertical="center"/>
      <protection/>
    </xf>
    <xf numFmtId="0" fontId="50" fillId="0" borderId="21" xfId="0" applyFont="1" applyFill="1" applyBorder="1" applyAlignment="1">
      <alignment horizontal="center" vertical="center" wrapText="1" shrinkToFit="1"/>
    </xf>
    <xf numFmtId="0" fontId="50" fillId="0" borderId="25" xfId="0" applyFont="1" applyFill="1" applyBorder="1" applyAlignment="1">
      <alignment horizontal="center" vertical="center" wrapText="1" shrinkToFit="1"/>
    </xf>
    <xf numFmtId="0" fontId="21" fillId="0" borderId="21" xfId="67" applyFont="1" applyFill="1" applyBorder="1" applyAlignment="1">
      <alignment horizontal="center" vertical="center" shrinkToFit="1"/>
      <protection/>
    </xf>
    <xf numFmtId="0" fontId="21" fillId="0" borderId="21" xfId="53" applyFont="1" applyFill="1" applyBorder="1" applyAlignment="1">
      <alignment horizontal="center" vertical="center"/>
      <protection/>
    </xf>
    <xf numFmtId="0" fontId="22" fillId="0" borderId="20" xfId="0" applyFont="1" applyFill="1" applyBorder="1" applyAlignment="1">
      <alignment horizontal="center" vertical="center" wrapText="1" shrinkToFit="1"/>
    </xf>
    <xf numFmtId="0" fontId="22" fillId="0" borderId="22" xfId="67" applyFont="1" applyFill="1" applyBorder="1" applyAlignment="1">
      <alignment horizontal="center"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0" fontId="21" fillId="0" borderId="33" xfId="67" applyFont="1" applyFill="1" applyBorder="1" applyAlignment="1">
      <alignment horizontal="center" vertical="center" shrinkToFit="1"/>
      <protection/>
    </xf>
    <xf numFmtId="0" fontId="21" fillId="0" borderId="33" xfId="53" applyFont="1" applyFill="1" applyBorder="1" applyAlignment="1">
      <alignment horizontal="center" vertical="center"/>
      <protection/>
    </xf>
    <xf numFmtId="0" fontId="22" fillId="0" borderId="30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1" xfId="67" applyFont="1" applyFill="1" applyBorder="1" applyAlignment="1">
      <alignment horizontal="center" vertical="center" shrinkToFit="1"/>
      <protection/>
    </xf>
    <xf numFmtId="0" fontId="21" fillId="0" borderId="31" xfId="53" applyFont="1" applyFill="1" applyBorder="1" applyAlignment="1">
      <alignment horizontal="center" vertical="center"/>
      <protection/>
    </xf>
    <xf numFmtId="0" fontId="22" fillId="0" borderId="22" xfId="53" applyFont="1" applyFill="1" applyBorder="1" applyAlignment="1">
      <alignment horizontal="center" vertical="center" wrapText="1" shrinkToFit="1"/>
      <protection/>
    </xf>
    <xf numFmtId="0" fontId="22" fillId="0" borderId="31" xfId="53" applyFont="1" applyFill="1" applyBorder="1" applyAlignment="1">
      <alignment horizontal="center" vertical="center" wrapText="1" shrinkToFit="1"/>
      <protection/>
    </xf>
    <xf numFmtId="0" fontId="22" fillId="0" borderId="31" xfId="67" applyFont="1" applyFill="1" applyBorder="1" applyAlignment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6" fontId="21" fillId="0" borderId="31" xfId="0" applyNumberFormat="1" applyFont="1" applyFill="1" applyBorder="1" applyAlignment="1">
      <alignment horizontal="center" vertical="center" shrinkToFit="1"/>
    </xf>
    <xf numFmtId="0" fontId="22" fillId="0" borderId="21" xfId="53" applyFont="1" applyFill="1" applyBorder="1" applyAlignment="1">
      <alignment horizontal="center" vertical="center" wrapText="1" shrinkToFit="1"/>
      <protection/>
    </xf>
    <xf numFmtId="0" fontId="22" fillId="0" borderId="0" xfId="66" applyFont="1" applyFill="1" applyBorder="1" applyAlignment="1">
      <alignment horizontal="left" vertical="center"/>
      <protection/>
    </xf>
    <xf numFmtId="176" fontId="21" fillId="0" borderId="33" xfId="0" applyNumberFormat="1" applyFont="1" applyFill="1" applyBorder="1" applyAlignment="1">
      <alignment horizontal="center" vertical="center" shrinkToFit="1"/>
    </xf>
    <xf numFmtId="0" fontId="22" fillId="0" borderId="20" xfId="53" applyFont="1" applyFill="1" applyBorder="1" applyAlignment="1">
      <alignment horizontal="center" vertical="center" wrapText="1" shrinkToFit="1"/>
      <protection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 3" xfId="55"/>
    <cellStyle name="一般 2 2_102.4月各校_5月各校4.17(landy) 2 2" xfId="56"/>
    <cellStyle name="一般 2_食材試算表(99年上學期)22" xfId="57"/>
    <cellStyle name="一般 3" xfId="58"/>
    <cellStyle name="一般 4" xfId="59"/>
    <cellStyle name="一般 5" xfId="60"/>
    <cellStyle name="一般 6" xfId="61"/>
    <cellStyle name="一般 6 2" xfId="62"/>
    <cellStyle name="一般 7" xfId="63"/>
    <cellStyle name="一般 8" xfId="64"/>
    <cellStyle name="一般 9" xfId="65"/>
    <cellStyle name="一般_振聲月菜單991211" xfId="66"/>
    <cellStyle name="一般_龜山6月菜單" xfId="67"/>
    <cellStyle name="Comma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2月菜單明細" xfId="76"/>
    <cellStyle name="好_1月菜單" xfId="77"/>
    <cellStyle name="好_作業-12月菜單明細" xfId="78"/>
    <cellStyle name="好_食材試算表(99年上學期)" xfId="79"/>
    <cellStyle name="好_食材試算表(99年上學期)22" xfId="80"/>
    <cellStyle name="好_振聲2月菜單" xfId="81"/>
    <cellStyle name="好_振聲3月菜單" xfId="82"/>
    <cellStyle name="好_振聲5月菜單" xfId="83"/>
    <cellStyle name="好_振聲月菜單991209" xfId="84"/>
    <cellStyle name="好_振聲月菜單991211" xfId="85"/>
    <cellStyle name="好_振聲國中部12月份菜單" xfId="86"/>
    <cellStyle name="好_振聲菜單" xfId="87"/>
    <cellStyle name="好_振聲菜單(筱筑版)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超連結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1" xfId="115"/>
    <cellStyle name="標題 1 2" xfId="116"/>
    <cellStyle name="標題 2" xfId="117"/>
    <cellStyle name="標題 2 2" xfId="118"/>
    <cellStyle name="標題 3" xfId="119"/>
    <cellStyle name="標題 3 2" xfId="120"/>
    <cellStyle name="標題 4" xfId="121"/>
    <cellStyle name="標題 4 2" xfId="122"/>
    <cellStyle name="標題 5" xfId="123"/>
    <cellStyle name="標題 6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2月菜單明細" xfId="133"/>
    <cellStyle name="壞_作業-12月菜單明細" xfId="134"/>
    <cellStyle name="壞_食材試算表(99年上學期)" xfId="135"/>
    <cellStyle name="壞_食材試算表(99年上學期)22" xfId="136"/>
    <cellStyle name="壞_振聲月菜單991211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55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6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7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8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9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0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1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2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3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4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5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6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7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8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5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6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7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0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1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2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3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6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7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8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9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0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1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2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3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4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5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6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7" name="Text Box 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8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49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0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1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2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3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4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5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6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7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8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59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60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61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62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63" name="Text Box 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64" name="Text Box 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65" name="Text Box 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66" name="Text Box 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67" name="Text Box 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68" name="Text Box 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69" name="Text Box 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0" name="Text Box 1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1" name="Text Box 1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2" name="Text Box 1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3" name="Text Box 1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4" name="Text Box 1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5" name="Text Box 1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6" name="Text Box 1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7" name="Text Box 1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8" name="Text Box 1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79" name="Text Box 1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80" name="Text Box 2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81" name="Text Box 2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82" name="Text Box 2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83" name="Text Box 2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84" name="Text Box 2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85" name="Text Box 3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86" name="Text Box 4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87" name="Text Box 5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88" name="Text Box 6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89" name="Text Box 7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0" name="Text Box 8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1" name="Text Box 9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2" name="Text Box 10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3" name="Text Box 11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4" name="Text Box 12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5" name="Text Box 13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6" name="Text Box 14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7" name="Text Box 15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8" name="Text Box 16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99" name="Text Box 17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00" name="Text Box 18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01" name="Text Box 19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02" name="Text Box 20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03" name="Text Box 21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04" name="Text Box 22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05" name="Text Box 23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06" name="Text Box 24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07" name="Text Box 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08" name="Text Box 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09" name="Text Box 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0" name="Text Box 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1" name="Text Box 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2" name="Text Box 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3" name="Text Box 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4" name="Text Box 1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5" name="Text Box 1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6" name="Text Box 1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7" name="Text Box 1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8" name="Text Box 1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19" name="Text Box 1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0" name="Text Box 1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1" name="Text Box 1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2" name="Text Box 1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3" name="Text Box 1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4" name="Text Box 2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5" name="Text Box 2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6" name="Text Box 2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7" name="Text Box 2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8" name="Text Box 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29" name="Text Box 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0" name="Text Box 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1" name="Text Box 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2" name="Text Box 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3" name="Text Box 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4" name="Text Box 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5" name="Text Box 1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6" name="Text Box 1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7" name="Text Box 1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8" name="Text Box 1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39" name="Text Box 1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0" name="Text Box 1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1" name="Text Box 1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2" name="Text Box 1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3" name="Text Box 1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4" name="Text Box 1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5" name="Text Box 2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6" name="Text Box 2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7" name="Text Box 2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8" name="Text Box 2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49" name="Text Box 2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0" name="Text Box 3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1" name="Text Box 4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2" name="Text Box 5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3" name="Text Box 6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4" name="Text Box 7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5" name="Text Box 8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6" name="Text Box 9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7" name="Text Box 10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8" name="Text Box 11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59" name="Text Box 12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0" name="Text Box 13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1" name="Text Box 14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2" name="Text Box 15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3" name="Text Box 16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4" name="Text Box 17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5" name="Text Box 18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6" name="Text Box 19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7" name="Text Box 20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8" name="Text Box 21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69" name="Text Box 22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70" name="Text Box 23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00025"/>
    <xdr:sp>
      <xdr:nvSpPr>
        <xdr:cNvPr id="171" name="Text Box 24"/>
        <xdr:cNvSpPr txBox="1">
          <a:spLocks noChangeArrowheads="1"/>
        </xdr:cNvSpPr>
      </xdr:nvSpPr>
      <xdr:spPr>
        <a:xfrm>
          <a:off x="238125" y="922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2" name="Text Box 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3" name="Text Box 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4" name="Text Box 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5" name="Text Box 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6" name="Text Box 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7" name="Text Box 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8" name="Text Box 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79" name="Text Box 1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0" name="Text Box 1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1" name="Text Box 1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2" name="Text Box 1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3" name="Text Box 14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4" name="Text Box 15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5" name="Text Box 16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6" name="Text Box 17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7" name="Text Box 18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8" name="Text Box 19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89" name="Text Box 20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90" name="Text Box 21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91" name="Text Box 22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09550"/>
    <xdr:sp>
      <xdr:nvSpPr>
        <xdr:cNvPr id="192" name="Text Box 23"/>
        <xdr:cNvSpPr txBox="1">
          <a:spLocks noChangeArrowheads="1"/>
        </xdr:cNvSpPr>
      </xdr:nvSpPr>
      <xdr:spPr>
        <a:xfrm>
          <a:off x="238125" y="920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3" name="Text Box 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4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5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6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7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8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199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0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1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2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3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4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5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6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7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8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09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0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1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2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3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4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5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6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7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8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19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0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1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2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3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4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5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6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7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8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29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0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1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2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3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4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5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6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7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8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39" name="Text Box 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0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1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2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3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4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5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6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7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8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49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50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51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52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53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54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55" name="Text Box 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56" name="Text Box 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57" name="Text Box 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58" name="Text Box 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59" name="Text Box 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0" name="Text Box 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1" name="Text Box 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2" name="Text Box 1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3" name="Text Box 1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4" name="Text Box 1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5" name="Text Box 1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6" name="Text Box 1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7" name="Text Box 1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8" name="Text Box 1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69" name="Text Box 1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70" name="Text Box 1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71" name="Text Box 1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72" name="Text Box 2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73" name="Text Box 2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74" name="Text Box 2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75" name="Text Box 2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76" name="Text Box 2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77" name="Text Box 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78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79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0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1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2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3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4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5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6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7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8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89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0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1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2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3" name="Text Box 1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4" name="Text Box 2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5" name="Text Box 2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6" name="Text Box 2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7" name="Text Box 2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298" name="Text Box 2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299" name="Text Box 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0" name="Text Box 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1" name="Text Box 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2" name="Text Box 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3" name="Text Box 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4" name="Text Box 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5" name="Text Box 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6" name="Text Box 1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7" name="Text Box 1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8" name="Text Box 1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09" name="Text Box 1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0" name="Text Box 1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1" name="Text Box 1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2" name="Text Box 1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3" name="Text Box 1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4" name="Text Box 1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5" name="Text Box 1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6" name="Text Box 2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7" name="Text Box 2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8" name="Text Box 2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19" name="Text Box 2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0" name="Text Box 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1" name="Text Box 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2" name="Text Box 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3" name="Text Box 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4" name="Text Box 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5" name="Text Box 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6" name="Text Box 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7" name="Text Box 1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8" name="Text Box 1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29" name="Text Box 1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0" name="Text Box 1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1" name="Text Box 1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2" name="Text Box 1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3" name="Text Box 1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4" name="Text Box 1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5" name="Text Box 1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6" name="Text Box 1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7" name="Text Box 2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8" name="Text Box 2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39" name="Text Box 2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40" name="Text Box 2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41" name="Text Box 2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2" name="Text Box 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3" name="Text Box 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4" name="Text Box 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5" name="Text Box 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6" name="Text Box 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7" name="Text Box 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8" name="Text Box 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49" name="Text Box 1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0" name="Text Box 1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1" name="Text Box 1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2" name="Text Box 1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3" name="Text Box 1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4" name="Text Box 15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5" name="Text Box 16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6" name="Text Box 17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7" name="Text Box 18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8" name="Text Box 19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59" name="Text Box 20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60" name="Text Box 21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61" name="Text Box 22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62" name="Text Box 23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>
      <xdr:nvSpPr>
        <xdr:cNvPr id="363" name="Text Box 24"/>
        <xdr:cNvSpPr txBox="1">
          <a:spLocks noChangeArrowheads="1"/>
        </xdr:cNvSpPr>
      </xdr:nvSpPr>
      <xdr:spPr>
        <a:xfrm>
          <a:off x="238125" y="874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64" name="Text Box 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65" name="Text Box 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66" name="Text Box 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67" name="Text Box 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68" name="Text Box 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69" name="Text Box 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0" name="Text Box 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1" name="Text Box 1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2" name="Text Box 1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3" name="Text Box 1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4" name="Text Box 1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5" name="Text Box 14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6" name="Text Box 15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7" name="Text Box 16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8" name="Text Box 17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79" name="Text Box 18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80" name="Text Box 19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81" name="Text Box 20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82" name="Text Box 21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83" name="Text Box 22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9550"/>
    <xdr:sp>
      <xdr:nvSpPr>
        <xdr:cNvPr id="384" name="Text Box 23"/>
        <xdr:cNvSpPr txBox="1">
          <a:spLocks noChangeArrowheads="1"/>
        </xdr:cNvSpPr>
      </xdr:nvSpPr>
      <xdr:spPr>
        <a:xfrm>
          <a:off x="238125" y="874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85" name="Text Box 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86" name="Text Box 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87" name="Text Box 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88" name="Text Box 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89" name="Text Box 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0" name="Text Box 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1" name="Text Box 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2" name="Text Box 1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3" name="Text Box 1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4" name="Text Box 1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5" name="Text Box 1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6" name="Text Box 1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7" name="Text Box 1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8" name="Text Box 1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399" name="Text Box 1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0" name="Text Box 1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1" name="Text Box 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2" name="Text Box 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3" name="Text Box 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4" name="Text Box 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5" name="Text Box 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6" name="Text Box 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7" name="Text Box 1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8" name="Text Box 1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09" name="Text Box 1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0" name="Text Box 1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1" name="Text Box 1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2" name="Text Box 1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3" name="Text Box 1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4" name="Text Box 1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5" name="Text Box 1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6" name="Text Box 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7" name="Text Box 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8" name="Text Box 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19" name="Text Box 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0" name="Text Box 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1" name="Text Box 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2" name="Text Box 1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3" name="Text Box 1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4" name="Text Box 1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5" name="Text Box 1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6" name="Text Box 1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7" name="Text Box 1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8" name="Text Box 1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29" name="Text Box 1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0" name="Text Box 1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1" name="Text Box 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2" name="Text Box 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3" name="Text Box 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4" name="Text Box 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5" name="Text Box 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6" name="Text Box 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7" name="Text Box 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8" name="Text Box 1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39" name="Text Box 1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40" name="Text Box 1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41" name="Text Box 1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42" name="Text Box 1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43" name="Text Box 1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44" name="Text Box 1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45" name="Text Box 1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46" name="Text Box 1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47" name="Text Box 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48" name="Text Box 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49" name="Text Box 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0" name="Text Box 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1" name="Text Box 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2" name="Text Box 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3" name="Text Box 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4" name="Text Box 1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5" name="Text Box 1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6" name="Text Box 1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7" name="Text Box 1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8" name="Text Box 1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59" name="Text Box 1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0" name="Text Box 1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1" name="Text Box 1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2" name="Text Box 1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3" name="Text Box 1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4" name="Text Box 2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5" name="Text Box 2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6" name="Text Box 2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7" name="Text Box 2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68" name="Text Box 2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69" name="Text Box 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0" name="Text Box 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1" name="Text Box 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2" name="Text Box 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3" name="Text Box 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4" name="Text Box 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5" name="Text Box 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6" name="Text Box 1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7" name="Text Box 1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8" name="Text Box 1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79" name="Text Box 1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0" name="Text Box 1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1" name="Text Box 1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2" name="Text Box 1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3" name="Text Box 1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4" name="Text Box 1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5" name="Text Box 1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6" name="Text Box 2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7" name="Text Box 2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8" name="Text Box 2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89" name="Text Box 2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490" name="Text Box 2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1" name="Text Box 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2" name="Text Box 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3" name="Text Box 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4" name="Text Box 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5" name="Text Box 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6" name="Text Box 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7" name="Text Box 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8" name="Text Box 1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499" name="Text Box 1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0" name="Text Box 1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1" name="Text Box 1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2" name="Text Box 1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3" name="Text Box 1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4" name="Text Box 1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5" name="Text Box 1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6" name="Text Box 1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7" name="Text Box 1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8" name="Text Box 2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09" name="Text Box 2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0" name="Text Box 2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1" name="Text Box 2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2" name="Text Box 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3" name="Text Box 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4" name="Text Box 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5" name="Text Box 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6" name="Text Box 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7" name="Text Box 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8" name="Text Box 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19" name="Text Box 1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0" name="Text Box 1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1" name="Text Box 1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2" name="Text Box 1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3" name="Text Box 1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4" name="Text Box 1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5" name="Text Box 1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6" name="Text Box 1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7" name="Text Box 1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8" name="Text Box 1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29" name="Text Box 2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30" name="Text Box 2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31" name="Text Box 2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32" name="Text Box 2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33" name="Text Box 2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34" name="Text Box 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35" name="Text Box 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36" name="Text Box 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37" name="Text Box 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38" name="Text Box 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39" name="Text Box 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0" name="Text Box 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1" name="Text Box 1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2" name="Text Box 1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3" name="Text Box 1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4" name="Text Box 1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5" name="Text Box 1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6" name="Text Box 15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7" name="Text Box 16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8" name="Text Box 17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49" name="Text Box 18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50" name="Text Box 19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51" name="Text Box 20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52" name="Text Box 21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53" name="Text Box 22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54" name="Text Box 23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28575</xdr:rowOff>
    </xdr:from>
    <xdr:ext cx="76200" cy="228600"/>
    <xdr:sp>
      <xdr:nvSpPr>
        <xdr:cNvPr id="555" name="Text Box 24"/>
        <xdr:cNvSpPr txBox="1">
          <a:spLocks noChangeArrowheads="1"/>
        </xdr:cNvSpPr>
      </xdr:nvSpPr>
      <xdr:spPr>
        <a:xfrm>
          <a:off x="238125" y="922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56" name="Text Box 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57" name="Text Box 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58" name="Text Box 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59" name="Text Box 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0" name="Text Box 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1" name="Text Box 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2" name="Text Box 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3" name="Text Box 1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4" name="Text Box 1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5" name="Text Box 1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6" name="Text Box 1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7" name="Text Box 14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8" name="Text Box 15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69" name="Text Box 16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70" name="Text Box 17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71" name="Text Box 18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72" name="Text Box 19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73" name="Text Box 20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74" name="Text Box 21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75" name="Text Box 22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76200" cy="238125"/>
    <xdr:sp>
      <xdr:nvSpPr>
        <xdr:cNvPr id="576" name="Text Box 23"/>
        <xdr:cNvSpPr txBox="1">
          <a:spLocks noChangeArrowheads="1"/>
        </xdr:cNvSpPr>
      </xdr:nvSpPr>
      <xdr:spPr>
        <a:xfrm>
          <a:off x="238125" y="9201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10</xdr:col>
      <xdr:colOff>142875</xdr:colOff>
      <xdr:row>54</xdr:row>
      <xdr:rowOff>104775</xdr:rowOff>
    </xdr:from>
    <xdr:to>
      <xdr:col>12</xdr:col>
      <xdr:colOff>257175</xdr:colOff>
      <xdr:row>58</xdr:row>
      <xdr:rowOff>171450</xdr:rowOff>
    </xdr:to>
    <xdr:pic>
      <xdr:nvPicPr>
        <xdr:cNvPr id="577" name="圖片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620125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2</xdr:col>
      <xdr:colOff>638175</xdr:colOff>
      <xdr:row>1</xdr:row>
      <xdr:rowOff>95250</xdr:rowOff>
    </xdr:to>
    <xdr:pic>
      <xdr:nvPicPr>
        <xdr:cNvPr id="578" name="圖片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54</xdr:row>
      <xdr:rowOff>28575</xdr:rowOff>
    </xdr:from>
    <xdr:to>
      <xdr:col>10</xdr:col>
      <xdr:colOff>85725</xdr:colOff>
      <xdr:row>57</xdr:row>
      <xdr:rowOff>66675</xdr:rowOff>
    </xdr:to>
    <xdr:pic>
      <xdr:nvPicPr>
        <xdr:cNvPr id="579" name="圖片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54392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tabSelected="1" zoomScale="110" zoomScaleNormal="110" zoomScaleSheetLayoutView="100" workbookViewId="0" topLeftCell="A1">
      <selection activeCell="P29" sqref="P29"/>
    </sheetView>
  </sheetViews>
  <sheetFormatPr defaultColWidth="9.00390625" defaultRowHeight="18" customHeight="1"/>
  <cols>
    <col min="1" max="2" width="3.125" style="1" customWidth="1"/>
    <col min="3" max="3" width="9.625" style="47" customWidth="1"/>
    <col min="4" max="6" width="12.625" style="47" customWidth="1"/>
    <col min="7" max="7" width="6.625" style="49" customWidth="1"/>
    <col min="8" max="8" width="12.625" style="47" customWidth="1"/>
    <col min="9" max="9" width="4.625" style="20" customWidth="1"/>
    <col min="10" max="14" width="3.625" style="45" customWidth="1"/>
    <col min="15" max="16384" width="9.00390625" style="1" customWidth="1"/>
  </cols>
  <sheetData>
    <row r="1" spans="1:14" ht="49.5" customHeight="1">
      <c r="A1" s="59" t="s">
        <v>239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4.5" customHeight="1">
      <c r="A2" s="2" t="s">
        <v>1</v>
      </c>
      <c r="B2" s="2" t="s">
        <v>2</v>
      </c>
      <c r="C2" s="3" t="s">
        <v>3</v>
      </c>
      <c r="D2" s="3" t="s">
        <v>0</v>
      </c>
      <c r="E2" s="67" t="s">
        <v>4</v>
      </c>
      <c r="F2" s="67"/>
      <c r="G2" s="4" t="s">
        <v>5</v>
      </c>
      <c r="H2" s="3" t="s">
        <v>6</v>
      </c>
      <c r="I2" s="3" t="s">
        <v>13</v>
      </c>
      <c r="J2" s="5" t="s">
        <v>17</v>
      </c>
      <c r="K2" s="5" t="s">
        <v>18</v>
      </c>
      <c r="L2" s="5" t="s">
        <v>15</v>
      </c>
      <c r="M2" s="5" t="s">
        <v>16</v>
      </c>
      <c r="N2" s="5" t="s">
        <v>20</v>
      </c>
    </row>
    <row r="3" spans="1:14" ht="15.75" customHeight="1" hidden="1">
      <c r="A3" s="77"/>
      <c r="B3" s="78"/>
      <c r="C3" s="97"/>
      <c r="D3" s="6"/>
      <c r="E3" s="7"/>
      <c r="F3" s="7"/>
      <c r="G3" s="60"/>
      <c r="H3" s="8"/>
      <c r="I3" s="81" t="s">
        <v>7</v>
      </c>
      <c r="J3" s="57">
        <v>6.5</v>
      </c>
      <c r="K3" s="57">
        <v>2.4</v>
      </c>
      <c r="L3" s="57">
        <v>2.5</v>
      </c>
      <c r="M3" s="57">
        <v>2.4</v>
      </c>
      <c r="N3" s="58">
        <f>J3*70+K3*75+M3*45+L3*25</f>
        <v>805.5</v>
      </c>
    </row>
    <row r="4" spans="1:14" s="11" customFormat="1" ht="13.5" customHeight="1" hidden="1">
      <c r="A4" s="69"/>
      <c r="B4" s="70"/>
      <c r="C4" s="90"/>
      <c r="D4" s="9"/>
      <c r="E4" s="9"/>
      <c r="F4" s="9"/>
      <c r="G4" s="61"/>
      <c r="H4" s="10"/>
      <c r="I4" s="72"/>
      <c r="J4" s="51"/>
      <c r="K4" s="51"/>
      <c r="L4" s="51"/>
      <c r="M4" s="51"/>
      <c r="N4" s="53"/>
    </row>
    <row r="5" spans="1:14" ht="13.5" customHeight="1">
      <c r="A5" s="62">
        <f>A3+1</f>
        <v>1</v>
      </c>
      <c r="B5" s="63" t="s">
        <v>10</v>
      </c>
      <c r="C5" s="64" t="s">
        <v>50</v>
      </c>
      <c r="D5" s="7" t="s">
        <v>234</v>
      </c>
      <c r="E5" s="12" t="s">
        <v>235</v>
      </c>
      <c r="F5" s="13" t="s">
        <v>51</v>
      </c>
      <c r="G5" s="60" t="s">
        <v>14</v>
      </c>
      <c r="H5" s="14" t="s">
        <v>163</v>
      </c>
      <c r="I5" s="50" t="s">
        <v>7</v>
      </c>
      <c r="J5" s="52">
        <v>6.7</v>
      </c>
      <c r="K5" s="52">
        <v>2.3</v>
      </c>
      <c r="L5" s="52">
        <v>2.2</v>
      </c>
      <c r="M5" s="52">
        <v>2.3</v>
      </c>
      <c r="N5" s="54">
        <f>J5*70+K5*75+M5*45+L5*25</f>
        <v>800</v>
      </c>
    </row>
    <row r="6" spans="1:14" s="11" customFormat="1" ht="12" customHeight="1">
      <c r="A6" s="62"/>
      <c r="B6" s="63"/>
      <c r="C6" s="65"/>
      <c r="D6" s="9" t="s">
        <v>52</v>
      </c>
      <c r="E6" s="15" t="s">
        <v>211</v>
      </c>
      <c r="F6" s="16" t="s">
        <v>53</v>
      </c>
      <c r="G6" s="61"/>
      <c r="H6" s="17" t="s">
        <v>164</v>
      </c>
      <c r="I6" s="50"/>
      <c r="J6" s="52"/>
      <c r="K6" s="52"/>
      <c r="L6" s="52"/>
      <c r="M6" s="52"/>
      <c r="N6" s="54"/>
    </row>
    <row r="7" spans="1:14" ht="13.5" customHeight="1">
      <c r="A7" s="62">
        <f>A5+1</f>
        <v>2</v>
      </c>
      <c r="B7" s="63" t="s">
        <v>11</v>
      </c>
      <c r="C7" s="64" t="s">
        <v>50</v>
      </c>
      <c r="D7" s="12" t="s">
        <v>54</v>
      </c>
      <c r="E7" s="12" t="s">
        <v>55</v>
      </c>
      <c r="F7" s="12" t="s">
        <v>233</v>
      </c>
      <c r="G7" s="60" t="s">
        <v>14</v>
      </c>
      <c r="H7" s="18" t="s">
        <v>165</v>
      </c>
      <c r="I7" s="50" t="s">
        <v>7</v>
      </c>
      <c r="J7" s="52">
        <v>6.5</v>
      </c>
      <c r="K7" s="52">
        <v>2.5</v>
      </c>
      <c r="L7" s="52">
        <v>2.3</v>
      </c>
      <c r="M7" s="52">
        <v>2.4</v>
      </c>
      <c r="N7" s="54">
        <f>J7*70+K7*75+M7*45+L7*25</f>
        <v>808</v>
      </c>
    </row>
    <row r="8" spans="1:14" s="11" customFormat="1" ht="12" customHeight="1">
      <c r="A8" s="62"/>
      <c r="B8" s="63"/>
      <c r="C8" s="65"/>
      <c r="D8" s="15" t="s">
        <v>56</v>
      </c>
      <c r="E8" s="15" t="s">
        <v>57</v>
      </c>
      <c r="F8" s="15" t="s">
        <v>58</v>
      </c>
      <c r="G8" s="61"/>
      <c r="H8" s="19" t="s">
        <v>166</v>
      </c>
      <c r="I8" s="50"/>
      <c r="J8" s="52"/>
      <c r="K8" s="52"/>
      <c r="L8" s="52"/>
      <c r="M8" s="52"/>
      <c r="N8" s="54"/>
    </row>
    <row r="9" spans="1:14" ht="13.5" customHeight="1">
      <c r="A9" s="62">
        <f>A7+1</f>
        <v>3</v>
      </c>
      <c r="B9" s="63" t="s">
        <v>12</v>
      </c>
      <c r="C9" s="64" t="s">
        <v>50</v>
      </c>
      <c r="D9" s="12" t="s">
        <v>59</v>
      </c>
      <c r="E9" s="12" t="s">
        <v>60</v>
      </c>
      <c r="F9" s="12" t="s">
        <v>61</v>
      </c>
      <c r="G9" s="60" t="s">
        <v>14</v>
      </c>
      <c r="H9" s="14" t="s">
        <v>167</v>
      </c>
      <c r="I9" s="50" t="s">
        <v>45</v>
      </c>
      <c r="J9" s="52">
        <v>6.7</v>
      </c>
      <c r="K9" s="52">
        <v>2.3</v>
      </c>
      <c r="L9" s="52">
        <v>2</v>
      </c>
      <c r="M9" s="52">
        <v>2.5</v>
      </c>
      <c r="N9" s="54">
        <f>J9*70+K9*75+M9*45+L9*25+60</f>
        <v>864</v>
      </c>
    </row>
    <row r="10" spans="1:14" s="11" customFormat="1" ht="12" customHeight="1">
      <c r="A10" s="62"/>
      <c r="B10" s="63"/>
      <c r="C10" s="65"/>
      <c r="D10" s="15" t="s">
        <v>62</v>
      </c>
      <c r="E10" s="15" t="s">
        <v>63</v>
      </c>
      <c r="F10" s="15" t="s">
        <v>205</v>
      </c>
      <c r="G10" s="61"/>
      <c r="H10" s="17" t="s">
        <v>168</v>
      </c>
      <c r="I10" s="50"/>
      <c r="J10" s="52"/>
      <c r="K10" s="52"/>
      <c r="L10" s="52"/>
      <c r="M10" s="52"/>
      <c r="N10" s="54"/>
    </row>
    <row r="11" spans="1:14" ht="13.5" customHeight="1">
      <c r="A11" s="62">
        <f>A9+1</f>
        <v>4</v>
      </c>
      <c r="B11" s="63" t="s">
        <v>8</v>
      </c>
      <c r="C11" s="75" t="s">
        <v>220</v>
      </c>
      <c r="D11" s="7" t="s">
        <v>236</v>
      </c>
      <c r="E11" s="12" t="s">
        <v>64</v>
      </c>
      <c r="F11" s="12" t="s">
        <v>65</v>
      </c>
      <c r="G11" s="60" t="s">
        <v>48</v>
      </c>
      <c r="H11" s="20" t="s">
        <v>169</v>
      </c>
      <c r="I11" s="67"/>
      <c r="J11" s="52">
        <v>6.5</v>
      </c>
      <c r="K11" s="52">
        <v>2.6</v>
      </c>
      <c r="L11" s="52">
        <v>2.1</v>
      </c>
      <c r="M11" s="52">
        <v>2.2</v>
      </c>
      <c r="N11" s="54">
        <f>J11*70+K11*75+M11*45+L11*25</f>
        <v>801.5</v>
      </c>
    </row>
    <row r="12" spans="1:14" s="11" customFormat="1" ht="12" customHeight="1" thickBot="1">
      <c r="A12" s="73"/>
      <c r="B12" s="74"/>
      <c r="C12" s="76"/>
      <c r="D12" s="21" t="s">
        <v>66</v>
      </c>
      <c r="E12" s="22" t="s">
        <v>225</v>
      </c>
      <c r="F12" s="22" t="s">
        <v>226</v>
      </c>
      <c r="G12" s="66"/>
      <c r="H12" s="23" t="s">
        <v>170</v>
      </c>
      <c r="I12" s="68"/>
      <c r="J12" s="55"/>
      <c r="K12" s="55"/>
      <c r="L12" s="55"/>
      <c r="M12" s="55"/>
      <c r="N12" s="56"/>
    </row>
    <row r="13" spans="1:14" ht="13.5" customHeight="1" thickTop="1">
      <c r="A13" s="69">
        <v>7</v>
      </c>
      <c r="B13" s="70" t="s">
        <v>9</v>
      </c>
      <c r="C13" s="79" t="s">
        <v>67</v>
      </c>
      <c r="D13" s="24" t="s">
        <v>68</v>
      </c>
      <c r="E13" s="24" t="s">
        <v>69</v>
      </c>
      <c r="F13" s="24" t="s">
        <v>70</v>
      </c>
      <c r="G13" s="71" t="s">
        <v>48</v>
      </c>
      <c r="H13" s="25" t="s">
        <v>171</v>
      </c>
      <c r="I13" s="72" t="s">
        <v>7</v>
      </c>
      <c r="J13" s="51">
        <v>6.5</v>
      </c>
      <c r="K13" s="51">
        <v>2.4</v>
      </c>
      <c r="L13" s="51">
        <v>2.5</v>
      </c>
      <c r="M13" s="51">
        <v>2.4</v>
      </c>
      <c r="N13" s="53">
        <f>J13*70+K13*75+M13*45+L13*25</f>
        <v>805.5</v>
      </c>
    </row>
    <row r="14" spans="1:14" s="11" customFormat="1" ht="12" customHeight="1">
      <c r="A14" s="62"/>
      <c r="B14" s="63"/>
      <c r="C14" s="65"/>
      <c r="D14" s="16" t="s">
        <v>71</v>
      </c>
      <c r="E14" s="16" t="s">
        <v>206</v>
      </c>
      <c r="F14" s="16" t="s">
        <v>21</v>
      </c>
      <c r="G14" s="61"/>
      <c r="H14" s="26" t="s">
        <v>172</v>
      </c>
      <c r="I14" s="50"/>
      <c r="J14" s="52"/>
      <c r="K14" s="52"/>
      <c r="L14" s="52"/>
      <c r="M14" s="52"/>
      <c r="N14" s="54"/>
    </row>
    <row r="15" spans="1:14" ht="13.5" customHeight="1">
      <c r="A15" s="62">
        <f>A13+1</f>
        <v>8</v>
      </c>
      <c r="B15" s="63" t="s">
        <v>10</v>
      </c>
      <c r="C15" s="64" t="s">
        <v>50</v>
      </c>
      <c r="D15" s="12" t="s">
        <v>72</v>
      </c>
      <c r="E15" s="13" t="s">
        <v>73</v>
      </c>
      <c r="F15" s="12" t="s">
        <v>23</v>
      </c>
      <c r="G15" s="60" t="s">
        <v>14</v>
      </c>
      <c r="H15" s="8" t="s">
        <v>173</v>
      </c>
      <c r="I15" s="50" t="s">
        <v>7</v>
      </c>
      <c r="J15" s="52">
        <v>6.5</v>
      </c>
      <c r="K15" s="52">
        <v>2.5</v>
      </c>
      <c r="L15" s="52">
        <v>2.3</v>
      </c>
      <c r="M15" s="52">
        <v>2.5</v>
      </c>
      <c r="N15" s="54">
        <f>J15*70+K15*75+M15*45+L15*25</f>
        <v>812.5</v>
      </c>
    </row>
    <row r="16" spans="1:14" s="11" customFormat="1" ht="12" customHeight="1">
      <c r="A16" s="62"/>
      <c r="B16" s="63"/>
      <c r="C16" s="65"/>
      <c r="D16" s="15" t="s">
        <v>74</v>
      </c>
      <c r="E16" s="16" t="s">
        <v>75</v>
      </c>
      <c r="F16" s="15" t="s">
        <v>207</v>
      </c>
      <c r="G16" s="61"/>
      <c r="H16" s="26" t="s">
        <v>174</v>
      </c>
      <c r="I16" s="50"/>
      <c r="J16" s="52"/>
      <c r="K16" s="52"/>
      <c r="L16" s="52"/>
      <c r="M16" s="52"/>
      <c r="N16" s="54"/>
    </row>
    <row r="17" spans="1:14" ht="13.5" customHeight="1">
      <c r="A17" s="62">
        <f>A15+1</f>
        <v>9</v>
      </c>
      <c r="B17" s="63" t="s">
        <v>11</v>
      </c>
      <c r="C17" s="64" t="s">
        <v>50</v>
      </c>
      <c r="D17" s="27" t="s">
        <v>76</v>
      </c>
      <c r="E17" s="13" t="s">
        <v>77</v>
      </c>
      <c r="F17" s="13" t="s">
        <v>78</v>
      </c>
      <c r="G17" s="60" t="s">
        <v>14</v>
      </c>
      <c r="H17" s="28" t="s">
        <v>175</v>
      </c>
      <c r="I17" s="50" t="s">
        <v>7</v>
      </c>
      <c r="J17" s="52">
        <v>6.6</v>
      </c>
      <c r="K17" s="52">
        <v>2.4</v>
      </c>
      <c r="L17" s="52">
        <v>2.4</v>
      </c>
      <c r="M17" s="52">
        <v>2.2</v>
      </c>
      <c r="N17" s="54">
        <f>J17*70+K17*75+M17*45+L17*25</f>
        <v>801</v>
      </c>
    </row>
    <row r="18" spans="1:14" s="11" customFormat="1" ht="12" customHeight="1">
      <c r="A18" s="62"/>
      <c r="B18" s="63"/>
      <c r="C18" s="65"/>
      <c r="D18" s="29" t="s">
        <v>79</v>
      </c>
      <c r="E18" s="16" t="s">
        <v>80</v>
      </c>
      <c r="F18" s="16" t="s">
        <v>81</v>
      </c>
      <c r="G18" s="61"/>
      <c r="H18" s="30" t="s">
        <v>176</v>
      </c>
      <c r="I18" s="50"/>
      <c r="J18" s="52"/>
      <c r="K18" s="52"/>
      <c r="L18" s="52"/>
      <c r="M18" s="52"/>
      <c r="N18" s="54"/>
    </row>
    <row r="19" spans="1:14" ht="13.5" customHeight="1">
      <c r="A19" s="62">
        <f>A17+1</f>
        <v>10</v>
      </c>
      <c r="B19" s="63" t="s">
        <v>12</v>
      </c>
      <c r="C19" s="64" t="s">
        <v>50</v>
      </c>
      <c r="D19" s="12" t="s">
        <v>82</v>
      </c>
      <c r="E19" s="12" t="s">
        <v>83</v>
      </c>
      <c r="F19" s="12" t="s">
        <v>84</v>
      </c>
      <c r="G19" s="60" t="s">
        <v>14</v>
      </c>
      <c r="H19" s="14" t="s">
        <v>177</v>
      </c>
      <c r="I19" s="50" t="s">
        <v>45</v>
      </c>
      <c r="J19" s="52">
        <v>6.5</v>
      </c>
      <c r="K19" s="52">
        <v>2.5</v>
      </c>
      <c r="L19" s="52">
        <v>2.2</v>
      </c>
      <c r="M19" s="52">
        <v>2.5</v>
      </c>
      <c r="N19" s="54">
        <f>J19*70+K19*75+M19*45+L19*25+60</f>
        <v>870</v>
      </c>
    </row>
    <row r="20" spans="1:14" s="11" customFormat="1" ht="12" customHeight="1">
      <c r="A20" s="77"/>
      <c r="B20" s="78"/>
      <c r="C20" s="79"/>
      <c r="D20" s="31" t="s">
        <v>85</v>
      </c>
      <c r="E20" s="31" t="s">
        <v>86</v>
      </c>
      <c r="F20" s="31" t="s">
        <v>87</v>
      </c>
      <c r="G20" s="71"/>
      <c r="H20" s="32" t="s">
        <v>22</v>
      </c>
      <c r="I20" s="81"/>
      <c r="J20" s="57"/>
      <c r="K20" s="57"/>
      <c r="L20" s="57"/>
      <c r="M20" s="57"/>
      <c r="N20" s="58"/>
    </row>
    <row r="21" spans="1:14" ht="13.5" customHeight="1">
      <c r="A21" s="62">
        <f>A19+1</f>
        <v>11</v>
      </c>
      <c r="B21" s="63" t="s">
        <v>8</v>
      </c>
      <c r="C21" s="75" t="s">
        <v>219</v>
      </c>
      <c r="D21" s="13" t="s">
        <v>88</v>
      </c>
      <c r="E21" s="12" t="s">
        <v>223</v>
      </c>
      <c r="F21" s="12" t="s">
        <v>89</v>
      </c>
      <c r="G21" s="60" t="s">
        <v>14</v>
      </c>
      <c r="H21" s="14" t="s">
        <v>178</v>
      </c>
      <c r="I21" s="67"/>
      <c r="J21" s="52">
        <v>6.7</v>
      </c>
      <c r="K21" s="52">
        <v>2.3</v>
      </c>
      <c r="L21" s="52">
        <v>2.3</v>
      </c>
      <c r="M21" s="52">
        <v>2.5</v>
      </c>
      <c r="N21" s="54">
        <f>J21*70+K21*75+M21*45+L21*25</f>
        <v>811.5</v>
      </c>
    </row>
    <row r="22" spans="1:14" s="11" customFormat="1" ht="12" customHeight="1" thickBot="1">
      <c r="A22" s="73"/>
      <c r="B22" s="74"/>
      <c r="C22" s="76"/>
      <c r="D22" s="33" t="s">
        <v>90</v>
      </c>
      <c r="E22" s="22" t="s">
        <v>224</v>
      </c>
      <c r="F22" s="22" t="s">
        <v>91</v>
      </c>
      <c r="G22" s="66"/>
      <c r="H22" s="34" t="s">
        <v>179</v>
      </c>
      <c r="I22" s="68"/>
      <c r="J22" s="55"/>
      <c r="K22" s="55"/>
      <c r="L22" s="55"/>
      <c r="M22" s="55"/>
      <c r="N22" s="56"/>
    </row>
    <row r="23" spans="1:14" ht="13.5" customHeight="1" thickTop="1">
      <c r="A23" s="69">
        <v>14</v>
      </c>
      <c r="B23" s="70" t="s">
        <v>9</v>
      </c>
      <c r="C23" s="79" t="s">
        <v>26</v>
      </c>
      <c r="D23" s="35" t="s">
        <v>92</v>
      </c>
      <c r="E23" s="24" t="s">
        <v>93</v>
      </c>
      <c r="F23" s="24" t="s">
        <v>94</v>
      </c>
      <c r="G23" s="71" t="s">
        <v>14</v>
      </c>
      <c r="H23" s="25" t="s">
        <v>180</v>
      </c>
      <c r="I23" s="72" t="s">
        <v>7</v>
      </c>
      <c r="J23" s="51">
        <v>6.5</v>
      </c>
      <c r="K23" s="51">
        <v>2.5</v>
      </c>
      <c r="L23" s="51">
        <v>2.4</v>
      </c>
      <c r="M23" s="51">
        <v>2.5</v>
      </c>
      <c r="N23" s="53">
        <f>J23*70+K23*75+M23*45+L23*25</f>
        <v>815</v>
      </c>
    </row>
    <row r="24" spans="1:14" s="11" customFormat="1" ht="12" customHeight="1">
      <c r="A24" s="62"/>
      <c r="B24" s="63"/>
      <c r="C24" s="65"/>
      <c r="D24" s="15" t="s">
        <v>95</v>
      </c>
      <c r="E24" s="16" t="s">
        <v>96</v>
      </c>
      <c r="F24" s="16" t="s">
        <v>97</v>
      </c>
      <c r="G24" s="61"/>
      <c r="H24" s="26" t="s">
        <v>181</v>
      </c>
      <c r="I24" s="50"/>
      <c r="J24" s="52"/>
      <c r="K24" s="52"/>
      <c r="L24" s="52"/>
      <c r="M24" s="52"/>
      <c r="N24" s="54"/>
    </row>
    <row r="25" spans="1:14" ht="13.5" customHeight="1">
      <c r="A25" s="62">
        <f>A23+1</f>
        <v>15</v>
      </c>
      <c r="B25" s="63" t="s">
        <v>10</v>
      </c>
      <c r="C25" s="64" t="s">
        <v>50</v>
      </c>
      <c r="D25" s="13" t="s">
        <v>227</v>
      </c>
      <c r="E25" s="13" t="s">
        <v>98</v>
      </c>
      <c r="F25" s="12" t="s">
        <v>99</v>
      </c>
      <c r="G25" s="60" t="s">
        <v>14</v>
      </c>
      <c r="H25" s="8" t="s">
        <v>27</v>
      </c>
      <c r="I25" s="50" t="s">
        <v>7</v>
      </c>
      <c r="J25" s="52">
        <v>6.6</v>
      </c>
      <c r="K25" s="52">
        <v>2.4</v>
      </c>
      <c r="L25" s="52">
        <v>2.4</v>
      </c>
      <c r="M25" s="52">
        <v>2.2</v>
      </c>
      <c r="N25" s="54">
        <f>J25*70+K25*75+M25*45+L25*25</f>
        <v>801</v>
      </c>
    </row>
    <row r="26" spans="1:14" s="11" customFormat="1" ht="12" customHeight="1">
      <c r="A26" s="62"/>
      <c r="B26" s="63"/>
      <c r="C26" s="65"/>
      <c r="D26" s="16" t="s">
        <v>100</v>
      </c>
      <c r="E26" s="16" t="s">
        <v>101</v>
      </c>
      <c r="F26" s="15" t="s">
        <v>102</v>
      </c>
      <c r="G26" s="61"/>
      <c r="H26" s="26" t="s">
        <v>28</v>
      </c>
      <c r="I26" s="50"/>
      <c r="J26" s="52"/>
      <c r="K26" s="52"/>
      <c r="L26" s="52"/>
      <c r="M26" s="52"/>
      <c r="N26" s="54"/>
    </row>
    <row r="27" spans="1:14" ht="13.5" customHeight="1">
      <c r="A27" s="62">
        <f>A25+1</f>
        <v>16</v>
      </c>
      <c r="B27" s="63" t="s">
        <v>11</v>
      </c>
      <c r="C27" s="64" t="s">
        <v>50</v>
      </c>
      <c r="D27" s="12" t="s">
        <v>228</v>
      </c>
      <c r="E27" s="12" t="s">
        <v>103</v>
      </c>
      <c r="F27" s="12" t="s">
        <v>104</v>
      </c>
      <c r="G27" s="60" t="s">
        <v>14</v>
      </c>
      <c r="H27" s="18" t="s">
        <v>30</v>
      </c>
      <c r="I27" s="50" t="s">
        <v>7</v>
      </c>
      <c r="J27" s="52">
        <v>6.5</v>
      </c>
      <c r="K27" s="52">
        <v>2.4</v>
      </c>
      <c r="L27" s="52">
        <v>2.5</v>
      </c>
      <c r="M27" s="52">
        <v>2.4</v>
      </c>
      <c r="N27" s="54">
        <f>J27*70+K27*75+M27*45+L27*25</f>
        <v>805.5</v>
      </c>
    </row>
    <row r="28" spans="1:14" s="11" customFormat="1" ht="12" customHeight="1">
      <c r="A28" s="62"/>
      <c r="B28" s="63"/>
      <c r="C28" s="65"/>
      <c r="D28" s="15" t="s">
        <v>229</v>
      </c>
      <c r="E28" s="15" t="s">
        <v>105</v>
      </c>
      <c r="F28" s="15" t="s">
        <v>106</v>
      </c>
      <c r="G28" s="61"/>
      <c r="H28" s="19" t="s">
        <v>182</v>
      </c>
      <c r="I28" s="50"/>
      <c r="J28" s="52"/>
      <c r="K28" s="52"/>
      <c r="L28" s="52"/>
      <c r="M28" s="52"/>
      <c r="N28" s="54"/>
    </row>
    <row r="29" spans="1:14" ht="13.5" customHeight="1">
      <c r="A29" s="62">
        <f>A27+1</f>
        <v>17</v>
      </c>
      <c r="B29" s="63" t="s">
        <v>12</v>
      </c>
      <c r="C29" s="64" t="s">
        <v>50</v>
      </c>
      <c r="D29" s="12" t="s">
        <v>107</v>
      </c>
      <c r="E29" s="13" t="s">
        <v>108</v>
      </c>
      <c r="F29" s="13" t="s">
        <v>231</v>
      </c>
      <c r="G29" s="60" t="s">
        <v>14</v>
      </c>
      <c r="H29" s="14" t="s">
        <v>183</v>
      </c>
      <c r="I29" s="50" t="s">
        <v>45</v>
      </c>
      <c r="J29" s="52">
        <v>6.7</v>
      </c>
      <c r="K29" s="52">
        <v>2.2</v>
      </c>
      <c r="L29" s="52">
        <v>2.2</v>
      </c>
      <c r="M29" s="52">
        <v>2.5</v>
      </c>
      <c r="N29" s="54">
        <f>J29*70+K29*75+M29*45+L29*25+60</f>
        <v>861.5</v>
      </c>
    </row>
    <row r="30" spans="1:14" s="11" customFormat="1" ht="12" customHeight="1">
      <c r="A30" s="62"/>
      <c r="B30" s="63"/>
      <c r="C30" s="65"/>
      <c r="D30" s="15" t="s">
        <v>109</v>
      </c>
      <c r="E30" s="16" t="s">
        <v>110</v>
      </c>
      <c r="F30" s="16" t="s">
        <v>208</v>
      </c>
      <c r="G30" s="61"/>
      <c r="H30" s="17" t="s">
        <v>184</v>
      </c>
      <c r="I30" s="50"/>
      <c r="J30" s="52"/>
      <c r="K30" s="52"/>
      <c r="L30" s="52"/>
      <c r="M30" s="52"/>
      <c r="N30" s="54"/>
    </row>
    <row r="31" spans="1:14" ht="13.5" customHeight="1">
      <c r="A31" s="62">
        <f>A29+1</f>
        <v>18</v>
      </c>
      <c r="B31" s="63" t="s">
        <v>8</v>
      </c>
      <c r="C31" s="75" t="s">
        <v>218</v>
      </c>
      <c r="D31" s="13" t="s">
        <v>111</v>
      </c>
      <c r="E31" s="12" t="s">
        <v>112</v>
      </c>
      <c r="F31" s="12" t="s">
        <v>113</v>
      </c>
      <c r="G31" s="60" t="s">
        <v>14</v>
      </c>
      <c r="H31" s="8" t="s">
        <v>185</v>
      </c>
      <c r="I31" s="67"/>
      <c r="J31" s="52">
        <v>6.5</v>
      </c>
      <c r="K31" s="52">
        <v>2.5</v>
      </c>
      <c r="L31" s="52">
        <v>2.3</v>
      </c>
      <c r="M31" s="52">
        <v>2.4</v>
      </c>
      <c r="N31" s="54">
        <f>J31*70+K31*75+M31*45+L31*25</f>
        <v>808</v>
      </c>
    </row>
    <row r="32" spans="1:14" s="11" customFormat="1" ht="12" customHeight="1" thickBot="1">
      <c r="A32" s="73"/>
      <c r="B32" s="74"/>
      <c r="C32" s="76"/>
      <c r="D32" s="33" t="s">
        <v>114</v>
      </c>
      <c r="E32" s="22" t="s">
        <v>115</v>
      </c>
      <c r="F32" s="22" t="s">
        <v>209</v>
      </c>
      <c r="G32" s="66"/>
      <c r="H32" s="36" t="s">
        <v>186</v>
      </c>
      <c r="I32" s="68"/>
      <c r="J32" s="55"/>
      <c r="K32" s="55"/>
      <c r="L32" s="55"/>
      <c r="M32" s="55"/>
      <c r="N32" s="56"/>
    </row>
    <row r="33" spans="1:14" ht="13.5" customHeight="1" thickTop="1">
      <c r="A33" s="69">
        <v>21</v>
      </c>
      <c r="B33" s="70" t="s">
        <v>9</v>
      </c>
      <c r="C33" s="100" t="s">
        <v>116</v>
      </c>
      <c r="D33" s="35" t="s">
        <v>117</v>
      </c>
      <c r="E33" s="35" t="s">
        <v>118</v>
      </c>
      <c r="F33" s="35" t="s">
        <v>119</v>
      </c>
      <c r="G33" s="71" t="s">
        <v>14</v>
      </c>
      <c r="H33" s="37" t="s">
        <v>187</v>
      </c>
      <c r="I33" s="72" t="s">
        <v>7</v>
      </c>
      <c r="J33" s="51">
        <v>6.5</v>
      </c>
      <c r="K33" s="51">
        <v>2.4</v>
      </c>
      <c r="L33" s="51">
        <v>2.3</v>
      </c>
      <c r="M33" s="51">
        <v>2.4</v>
      </c>
      <c r="N33" s="53">
        <f>J33*70+K33*75+M33*45+L33*25</f>
        <v>800.5</v>
      </c>
    </row>
    <row r="34" spans="1:14" s="11" customFormat="1" ht="12" customHeight="1">
      <c r="A34" s="62"/>
      <c r="B34" s="63"/>
      <c r="C34" s="90"/>
      <c r="D34" s="15" t="s">
        <v>120</v>
      </c>
      <c r="E34" s="16" t="s">
        <v>121</v>
      </c>
      <c r="F34" s="15" t="s">
        <v>122</v>
      </c>
      <c r="G34" s="61"/>
      <c r="H34" s="32" t="s">
        <v>188</v>
      </c>
      <c r="I34" s="50"/>
      <c r="J34" s="52"/>
      <c r="K34" s="52"/>
      <c r="L34" s="52"/>
      <c r="M34" s="52"/>
      <c r="N34" s="54"/>
    </row>
    <row r="35" spans="1:14" ht="13.5" customHeight="1">
      <c r="A35" s="62">
        <f>A33+1</f>
        <v>22</v>
      </c>
      <c r="B35" s="63" t="s">
        <v>10</v>
      </c>
      <c r="C35" s="64" t="s">
        <v>50</v>
      </c>
      <c r="D35" s="13" t="s">
        <v>123</v>
      </c>
      <c r="E35" s="12" t="s">
        <v>124</v>
      </c>
      <c r="F35" s="12" t="s">
        <v>230</v>
      </c>
      <c r="G35" s="60" t="s">
        <v>14</v>
      </c>
      <c r="H35" s="18" t="s">
        <v>189</v>
      </c>
      <c r="I35" s="50" t="s">
        <v>7</v>
      </c>
      <c r="J35" s="52">
        <v>6.5</v>
      </c>
      <c r="K35" s="52">
        <v>2.5</v>
      </c>
      <c r="L35" s="52">
        <v>2.5</v>
      </c>
      <c r="M35" s="52">
        <v>2.2</v>
      </c>
      <c r="N35" s="54">
        <f>J35*70+K35*75+M35*45+L35*25</f>
        <v>804</v>
      </c>
    </row>
    <row r="36" spans="1:14" s="11" customFormat="1" ht="12" customHeight="1">
      <c r="A36" s="62"/>
      <c r="B36" s="63"/>
      <c r="C36" s="65"/>
      <c r="D36" s="16" t="s">
        <v>125</v>
      </c>
      <c r="E36" s="15" t="s">
        <v>126</v>
      </c>
      <c r="F36" s="15" t="s">
        <v>127</v>
      </c>
      <c r="G36" s="61"/>
      <c r="H36" s="19" t="s">
        <v>190</v>
      </c>
      <c r="I36" s="50"/>
      <c r="J36" s="52"/>
      <c r="K36" s="52"/>
      <c r="L36" s="52"/>
      <c r="M36" s="52"/>
      <c r="N36" s="54"/>
    </row>
    <row r="37" spans="1:14" ht="13.5" customHeight="1">
      <c r="A37" s="62">
        <f>A35+1</f>
        <v>23</v>
      </c>
      <c r="B37" s="63" t="s">
        <v>11</v>
      </c>
      <c r="C37" s="64" t="s">
        <v>50</v>
      </c>
      <c r="D37" s="12" t="s">
        <v>128</v>
      </c>
      <c r="E37" s="12" t="s">
        <v>129</v>
      </c>
      <c r="F37" s="12" t="s">
        <v>130</v>
      </c>
      <c r="G37" s="60" t="s">
        <v>14</v>
      </c>
      <c r="H37" s="37" t="s">
        <v>191</v>
      </c>
      <c r="I37" s="50" t="s">
        <v>7</v>
      </c>
      <c r="J37" s="52">
        <v>6.5</v>
      </c>
      <c r="K37" s="52">
        <v>2.5</v>
      </c>
      <c r="L37" s="52">
        <v>2.4</v>
      </c>
      <c r="M37" s="52">
        <v>2.3</v>
      </c>
      <c r="N37" s="54">
        <f>J37*70+K37*75+M37*45+L37*25</f>
        <v>806</v>
      </c>
    </row>
    <row r="38" spans="1:14" s="11" customFormat="1" ht="12" customHeight="1">
      <c r="A38" s="62"/>
      <c r="B38" s="63"/>
      <c r="C38" s="65"/>
      <c r="D38" s="15" t="s">
        <v>131</v>
      </c>
      <c r="E38" s="15" t="s">
        <v>132</v>
      </c>
      <c r="F38" s="15" t="s">
        <v>133</v>
      </c>
      <c r="G38" s="61"/>
      <c r="H38" s="32" t="s">
        <v>192</v>
      </c>
      <c r="I38" s="50"/>
      <c r="J38" s="52"/>
      <c r="K38" s="52"/>
      <c r="L38" s="52"/>
      <c r="M38" s="52"/>
      <c r="N38" s="54"/>
    </row>
    <row r="39" spans="1:14" ht="13.5" customHeight="1">
      <c r="A39" s="62">
        <f>A37+1</f>
        <v>24</v>
      </c>
      <c r="B39" s="63" t="s">
        <v>12</v>
      </c>
      <c r="C39" s="64" t="s">
        <v>50</v>
      </c>
      <c r="D39" s="12" t="s">
        <v>134</v>
      </c>
      <c r="E39" s="13" t="s">
        <v>232</v>
      </c>
      <c r="F39" s="13" t="s">
        <v>135</v>
      </c>
      <c r="G39" s="60" t="s">
        <v>14</v>
      </c>
      <c r="H39" s="8" t="s">
        <v>193</v>
      </c>
      <c r="I39" s="50" t="s">
        <v>45</v>
      </c>
      <c r="J39" s="52">
        <v>6.5</v>
      </c>
      <c r="K39" s="52">
        <v>2.5</v>
      </c>
      <c r="L39" s="52">
        <v>2.2</v>
      </c>
      <c r="M39" s="52">
        <v>2.3</v>
      </c>
      <c r="N39" s="54">
        <f>J39*70+K39*75+M39*45+L39*25+60</f>
        <v>861</v>
      </c>
    </row>
    <row r="40" spans="1:14" s="11" customFormat="1" ht="12" customHeight="1">
      <c r="A40" s="62"/>
      <c r="B40" s="63"/>
      <c r="C40" s="65"/>
      <c r="D40" s="15" t="s">
        <v>136</v>
      </c>
      <c r="E40" s="16" t="s">
        <v>137</v>
      </c>
      <c r="F40" s="16" t="s">
        <v>138</v>
      </c>
      <c r="G40" s="61"/>
      <c r="H40" s="26" t="s">
        <v>194</v>
      </c>
      <c r="I40" s="50"/>
      <c r="J40" s="52"/>
      <c r="K40" s="52"/>
      <c r="L40" s="52"/>
      <c r="M40" s="52"/>
      <c r="N40" s="54"/>
    </row>
    <row r="41" spans="1:14" ht="13.5" customHeight="1">
      <c r="A41" s="62">
        <f>A39+1</f>
        <v>25</v>
      </c>
      <c r="B41" s="63" t="s">
        <v>8</v>
      </c>
      <c r="C41" s="75" t="s">
        <v>139</v>
      </c>
      <c r="D41" s="8" t="s">
        <v>140</v>
      </c>
      <c r="E41" s="13" t="s">
        <v>141</v>
      </c>
      <c r="F41" s="12" t="s">
        <v>142</v>
      </c>
      <c r="G41" s="60" t="s">
        <v>14</v>
      </c>
      <c r="H41" s="8" t="s">
        <v>195</v>
      </c>
      <c r="I41" s="67"/>
      <c r="J41" s="52">
        <v>6.7</v>
      </c>
      <c r="K41" s="52">
        <v>2.4</v>
      </c>
      <c r="L41" s="52">
        <v>2.2</v>
      </c>
      <c r="M41" s="52">
        <v>2.2</v>
      </c>
      <c r="N41" s="54">
        <f>J41*70+K41*75+M41*45+L41*25</f>
        <v>803</v>
      </c>
    </row>
    <row r="42" spans="1:14" s="11" customFormat="1" ht="12" customHeight="1" thickBot="1">
      <c r="A42" s="73"/>
      <c r="B42" s="74"/>
      <c r="C42" s="76"/>
      <c r="D42" s="36" t="s">
        <v>143</v>
      </c>
      <c r="E42" s="33" t="s">
        <v>144</v>
      </c>
      <c r="F42" s="22" t="s">
        <v>145</v>
      </c>
      <c r="G42" s="66"/>
      <c r="H42" s="36" t="s">
        <v>196</v>
      </c>
      <c r="I42" s="68"/>
      <c r="J42" s="55"/>
      <c r="K42" s="55"/>
      <c r="L42" s="55"/>
      <c r="M42" s="55"/>
      <c r="N42" s="56"/>
    </row>
    <row r="43" spans="1:14" ht="13.5" customHeight="1" thickTop="1">
      <c r="A43" s="82">
        <v>28</v>
      </c>
      <c r="B43" s="83" t="s">
        <v>9</v>
      </c>
      <c r="C43" s="84" t="s">
        <v>146</v>
      </c>
      <c r="D43" s="38" t="s">
        <v>237</v>
      </c>
      <c r="E43" s="38" t="s">
        <v>147</v>
      </c>
      <c r="F43" s="38" t="s">
        <v>221</v>
      </c>
      <c r="G43" s="85" t="s">
        <v>14</v>
      </c>
      <c r="H43" s="39" t="s">
        <v>197</v>
      </c>
      <c r="I43" s="86" t="s">
        <v>7</v>
      </c>
      <c r="J43" s="87">
        <v>6.5</v>
      </c>
      <c r="K43" s="87">
        <v>2.4</v>
      </c>
      <c r="L43" s="87">
        <v>2.3</v>
      </c>
      <c r="M43" s="87">
        <v>2.4</v>
      </c>
      <c r="N43" s="99">
        <f>J43*70+K43*75+M43*45+L43*25</f>
        <v>800.5</v>
      </c>
    </row>
    <row r="44" spans="1:14" s="11" customFormat="1" ht="12" customHeight="1">
      <c r="A44" s="62"/>
      <c r="B44" s="63"/>
      <c r="C44" s="72"/>
      <c r="D44" s="16" t="s">
        <v>71</v>
      </c>
      <c r="E44" s="16" t="s">
        <v>148</v>
      </c>
      <c r="F44" s="16" t="s">
        <v>222</v>
      </c>
      <c r="G44" s="61"/>
      <c r="H44" s="26" t="s">
        <v>198</v>
      </c>
      <c r="I44" s="50"/>
      <c r="J44" s="52"/>
      <c r="K44" s="52"/>
      <c r="L44" s="52"/>
      <c r="M44" s="52"/>
      <c r="N44" s="54"/>
    </row>
    <row r="45" spans="1:14" ht="13.5" customHeight="1">
      <c r="A45" s="62">
        <f>A43+1</f>
        <v>29</v>
      </c>
      <c r="B45" s="63" t="s">
        <v>10</v>
      </c>
      <c r="C45" s="64" t="s">
        <v>50</v>
      </c>
      <c r="D45" s="13" t="s">
        <v>149</v>
      </c>
      <c r="E45" s="12" t="s">
        <v>49</v>
      </c>
      <c r="F45" s="13" t="s">
        <v>24</v>
      </c>
      <c r="G45" s="60" t="s">
        <v>14</v>
      </c>
      <c r="H45" s="25" t="s">
        <v>199</v>
      </c>
      <c r="I45" s="50" t="s">
        <v>7</v>
      </c>
      <c r="J45" s="52">
        <v>6.5</v>
      </c>
      <c r="K45" s="52">
        <v>2.5</v>
      </c>
      <c r="L45" s="52">
        <v>2.5</v>
      </c>
      <c r="M45" s="52">
        <v>2.2</v>
      </c>
      <c r="N45" s="54">
        <f>J45*70+K45*75+M45*45+L45*25</f>
        <v>804</v>
      </c>
    </row>
    <row r="46" spans="1:14" s="11" customFormat="1" ht="12" customHeight="1">
      <c r="A46" s="62"/>
      <c r="B46" s="63"/>
      <c r="C46" s="65"/>
      <c r="D46" s="16" t="s">
        <v>150</v>
      </c>
      <c r="E46" s="15" t="s">
        <v>151</v>
      </c>
      <c r="F46" s="16" t="s">
        <v>210</v>
      </c>
      <c r="G46" s="61"/>
      <c r="H46" s="26" t="s">
        <v>200</v>
      </c>
      <c r="I46" s="50"/>
      <c r="J46" s="52"/>
      <c r="K46" s="52"/>
      <c r="L46" s="52"/>
      <c r="M46" s="52"/>
      <c r="N46" s="54"/>
    </row>
    <row r="47" spans="1:14" ht="13.5" customHeight="1">
      <c r="A47" s="62">
        <f>A45+1</f>
        <v>30</v>
      </c>
      <c r="B47" s="63" t="s">
        <v>11</v>
      </c>
      <c r="C47" s="64" t="s">
        <v>50</v>
      </c>
      <c r="D47" s="13" t="s">
        <v>152</v>
      </c>
      <c r="E47" s="13" t="s">
        <v>153</v>
      </c>
      <c r="F47" s="13" t="s">
        <v>238</v>
      </c>
      <c r="G47" s="60" t="s">
        <v>14</v>
      </c>
      <c r="H47" s="40" t="s">
        <v>201</v>
      </c>
      <c r="I47" s="50" t="s">
        <v>7</v>
      </c>
      <c r="J47" s="52">
        <v>6.5</v>
      </c>
      <c r="K47" s="52">
        <v>2.5</v>
      </c>
      <c r="L47" s="52">
        <v>2.4</v>
      </c>
      <c r="M47" s="52">
        <v>2.3</v>
      </c>
      <c r="N47" s="54">
        <f>J47*70+K47*75+M47*45+L47*25</f>
        <v>806</v>
      </c>
    </row>
    <row r="48" spans="1:14" s="11" customFormat="1" ht="12" customHeight="1">
      <c r="A48" s="62"/>
      <c r="B48" s="63"/>
      <c r="C48" s="65"/>
      <c r="D48" s="16" t="s">
        <v>154</v>
      </c>
      <c r="E48" s="16" t="s">
        <v>155</v>
      </c>
      <c r="F48" s="16" t="s">
        <v>156</v>
      </c>
      <c r="G48" s="61"/>
      <c r="H48" s="19" t="s">
        <v>202</v>
      </c>
      <c r="I48" s="50"/>
      <c r="J48" s="52"/>
      <c r="K48" s="52"/>
      <c r="L48" s="52"/>
      <c r="M48" s="52"/>
      <c r="N48" s="54"/>
    </row>
    <row r="49" spans="1:14" ht="13.5" customHeight="1">
      <c r="A49" s="62">
        <f>A47+1</f>
        <v>31</v>
      </c>
      <c r="B49" s="63" t="s">
        <v>12</v>
      </c>
      <c r="C49" s="64" t="s">
        <v>50</v>
      </c>
      <c r="D49" s="13" t="s">
        <v>157</v>
      </c>
      <c r="E49" s="12" t="s">
        <v>158</v>
      </c>
      <c r="F49" s="12" t="s">
        <v>159</v>
      </c>
      <c r="G49" s="60" t="s">
        <v>14</v>
      </c>
      <c r="H49" s="25" t="s">
        <v>203</v>
      </c>
      <c r="I49" s="50" t="s">
        <v>45</v>
      </c>
      <c r="J49" s="52">
        <v>6.5</v>
      </c>
      <c r="K49" s="52">
        <v>2.5</v>
      </c>
      <c r="L49" s="52">
        <v>2.2</v>
      </c>
      <c r="M49" s="52">
        <v>2.3</v>
      </c>
      <c r="N49" s="54">
        <f>J49*70+K49*75+M49*45+L49*25+60</f>
        <v>861</v>
      </c>
    </row>
    <row r="50" spans="1:14" s="11" customFormat="1" ht="12" customHeight="1">
      <c r="A50" s="62"/>
      <c r="B50" s="63"/>
      <c r="C50" s="65"/>
      <c r="D50" s="16" t="s">
        <v>160</v>
      </c>
      <c r="E50" s="15" t="s">
        <v>161</v>
      </c>
      <c r="F50" s="15" t="s">
        <v>162</v>
      </c>
      <c r="G50" s="61"/>
      <c r="H50" s="26" t="s">
        <v>204</v>
      </c>
      <c r="I50" s="50"/>
      <c r="J50" s="52"/>
      <c r="K50" s="52"/>
      <c r="L50" s="52"/>
      <c r="M50" s="52"/>
      <c r="N50" s="54"/>
    </row>
    <row r="51" spans="1:14" ht="15.75" customHeight="1" hidden="1">
      <c r="A51" s="69">
        <f>A49+1</f>
        <v>32</v>
      </c>
      <c r="B51" s="70" t="s">
        <v>8</v>
      </c>
      <c r="C51" s="90" t="s">
        <v>44</v>
      </c>
      <c r="D51" s="6" t="s">
        <v>31</v>
      </c>
      <c r="E51" s="6" t="s">
        <v>32</v>
      </c>
      <c r="F51" s="25" t="s">
        <v>33</v>
      </c>
      <c r="G51" s="71" t="s">
        <v>14</v>
      </c>
      <c r="H51" s="25" t="s">
        <v>29</v>
      </c>
      <c r="I51" s="80"/>
      <c r="J51" s="51">
        <v>6.7</v>
      </c>
      <c r="K51" s="51">
        <v>2.4</v>
      </c>
      <c r="L51" s="51">
        <v>2.2</v>
      </c>
      <c r="M51" s="51">
        <v>2.2</v>
      </c>
      <c r="N51" s="53">
        <f>J51*70+K51*75+M51*45+L51*25</f>
        <v>803</v>
      </c>
    </row>
    <row r="52" spans="1:14" s="11" customFormat="1" ht="13.5" customHeight="1" hidden="1" thickBot="1">
      <c r="A52" s="88"/>
      <c r="B52" s="89"/>
      <c r="C52" s="91"/>
      <c r="D52" s="21" t="s">
        <v>34</v>
      </c>
      <c r="E52" s="21" t="s">
        <v>35</v>
      </c>
      <c r="F52" s="36" t="s">
        <v>36</v>
      </c>
      <c r="G52" s="66"/>
      <c r="H52" s="36" t="s">
        <v>25</v>
      </c>
      <c r="I52" s="92"/>
      <c r="J52" s="93"/>
      <c r="K52" s="93"/>
      <c r="L52" s="93"/>
      <c r="M52" s="93"/>
      <c r="N52" s="96"/>
    </row>
    <row r="53" spans="1:14" ht="15.75" customHeight="1" hidden="1" thickTop="1">
      <c r="A53" s="69">
        <v>30</v>
      </c>
      <c r="B53" s="70" t="s">
        <v>9</v>
      </c>
      <c r="C53" s="79" t="s">
        <v>37</v>
      </c>
      <c r="D53" s="6" t="s">
        <v>46</v>
      </c>
      <c r="E53" s="25" t="s">
        <v>38</v>
      </c>
      <c r="F53" s="6" t="s">
        <v>39</v>
      </c>
      <c r="G53" s="71" t="s">
        <v>14</v>
      </c>
      <c r="H53" s="25" t="s">
        <v>40</v>
      </c>
      <c r="I53" s="80"/>
      <c r="J53" s="51">
        <v>6.6</v>
      </c>
      <c r="K53" s="51">
        <v>2.3</v>
      </c>
      <c r="L53" s="51">
        <v>2.5</v>
      </c>
      <c r="M53" s="51">
        <v>2.4</v>
      </c>
      <c r="N53" s="53">
        <f>J53*70+K53*75+M53*45+L53*25</f>
        <v>805</v>
      </c>
    </row>
    <row r="54" spans="1:14" s="11" customFormat="1" ht="13.5" customHeight="1" hidden="1">
      <c r="A54" s="62"/>
      <c r="B54" s="63"/>
      <c r="C54" s="65"/>
      <c r="D54" s="9" t="s">
        <v>47</v>
      </c>
      <c r="E54" s="26" t="s">
        <v>41</v>
      </c>
      <c r="F54" s="9" t="s">
        <v>42</v>
      </c>
      <c r="G54" s="61"/>
      <c r="H54" s="26" t="s">
        <v>43</v>
      </c>
      <c r="I54" s="67"/>
      <c r="J54" s="52"/>
      <c r="K54" s="52"/>
      <c r="L54" s="52"/>
      <c r="M54" s="52"/>
      <c r="N54" s="54"/>
    </row>
    <row r="55" spans="1:14" ht="18" customHeight="1">
      <c r="A55" s="41" t="s">
        <v>212</v>
      </c>
      <c r="C55" s="41"/>
      <c r="D55" s="41"/>
      <c r="E55" s="41"/>
      <c r="F55" s="41"/>
      <c r="G55" s="42"/>
      <c r="H55" s="41"/>
      <c r="I55" s="41"/>
      <c r="J55" s="43"/>
      <c r="K55" s="44"/>
      <c r="L55" s="44"/>
      <c r="M55" s="44"/>
      <c r="N55" s="44"/>
    </row>
    <row r="56" spans="2:12" ht="18" customHeight="1">
      <c r="B56" s="94" t="s">
        <v>213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2:12" ht="18" customHeight="1">
      <c r="B57" s="98" t="s">
        <v>214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 ht="18" customHeight="1">
      <c r="B58" s="94" t="s">
        <v>215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2" ht="18" customHeight="1">
      <c r="B59" s="94" t="s">
        <v>216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2:12" ht="18" customHeight="1">
      <c r="B60" s="46" t="s">
        <v>240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2:12" ht="18" customHeight="1">
      <c r="B61" s="95" t="s">
        <v>217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ht="18" customHeight="1">
      <c r="G62" s="48" t="s">
        <v>19</v>
      </c>
    </row>
  </sheetData>
  <sheetProtection/>
  <mergeCells count="267">
    <mergeCell ref="B58:L58"/>
    <mergeCell ref="B59:L59"/>
    <mergeCell ref="B61:L61"/>
    <mergeCell ref="N51:N52"/>
    <mergeCell ref="N3:N4"/>
    <mergeCell ref="M3:M4"/>
    <mergeCell ref="L3:L4"/>
    <mergeCell ref="K3:K4"/>
    <mergeCell ref="J3:J4"/>
    <mergeCell ref="C3:C4"/>
    <mergeCell ref="B56:L56"/>
    <mergeCell ref="B57:L57"/>
    <mergeCell ref="N47:N48"/>
    <mergeCell ref="N49:N50"/>
    <mergeCell ref="N43:N44"/>
    <mergeCell ref="N45:N46"/>
    <mergeCell ref="I5:I6"/>
    <mergeCell ref="I13:I14"/>
    <mergeCell ref="C13:C14"/>
    <mergeCell ref="C23:C24"/>
    <mergeCell ref="C33:C34"/>
    <mergeCell ref="C53:C54"/>
    <mergeCell ref="C11:C12"/>
    <mergeCell ref="G17:G18"/>
    <mergeCell ref="A51:A52"/>
    <mergeCell ref="B51:B52"/>
    <mergeCell ref="C51:C52"/>
    <mergeCell ref="G51:G52"/>
    <mergeCell ref="I51:I52"/>
    <mergeCell ref="J51:J52"/>
    <mergeCell ref="K51:K52"/>
    <mergeCell ref="L51:L52"/>
    <mergeCell ref="M51:M52"/>
    <mergeCell ref="A49:A50"/>
    <mergeCell ref="B49:B50"/>
    <mergeCell ref="C49:C50"/>
    <mergeCell ref="G49:G50"/>
    <mergeCell ref="I49:I50"/>
    <mergeCell ref="J49:J50"/>
    <mergeCell ref="K49:K50"/>
    <mergeCell ref="L49:L50"/>
    <mergeCell ref="M49:M50"/>
    <mergeCell ref="A47:A48"/>
    <mergeCell ref="B47:B48"/>
    <mergeCell ref="C47:C48"/>
    <mergeCell ref="G47:G48"/>
    <mergeCell ref="I47:I48"/>
    <mergeCell ref="J47:J48"/>
    <mergeCell ref="K47:K48"/>
    <mergeCell ref="L47:L48"/>
    <mergeCell ref="M47:M48"/>
    <mergeCell ref="G43:G44"/>
    <mergeCell ref="I43:I44"/>
    <mergeCell ref="J43:J44"/>
    <mergeCell ref="K43:K44"/>
    <mergeCell ref="L43:L44"/>
    <mergeCell ref="M43:M44"/>
    <mergeCell ref="A45:A46"/>
    <mergeCell ref="B45:B46"/>
    <mergeCell ref="C45:C46"/>
    <mergeCell ref="G45:G46"/>
    <mergeCell ref="I45:I46"/>
    <mergeCell ref="J45:J46"/>
    <mergeCell ref="K45:K46"/>
    <mergeCell ref="L45:L46"/>
    <mergeCell ref="M45:M46"/>
    <mergeCell ref="K5:K6"/>
    <mergeCell ref="L5:L6"/>
    <mergeCell ref="M5:M6"/>
    <mergeCell ref="N5:N6"/>
    <mergeCell ref="J7:J8"/>
    <mergeCell ref="K7:K8"/>
    <mergeCell ref="L7:L8"/>
    <mergeCell ref="M7:M8"/>
    <mergeCell ref="N7:N8"/>
    <mergeCell ref="A11:A12"/>
    <mergeCell ref="C41:C42"/>
    <mergeCell ref="G41:G42"/>
    <mergeCell ref="G53:G54"/>
    <mergeCell ref="I29:I30"/>
    <mergeCell ref="I27:I28"/>
    <mergeCell ref="I25:I26"/>
    <mergeCell ref="I21:I22"/>
    <mergeCell ref="I19:I20"/>
    <mergeCell ref="I23:I24"/>
    <mergeCell ref="A41:A42"/>
    <mergeCell ref="B41:B42"/>
    <mergeCell ref="I41:I42"/>
    <mergeCell ref="B15:B16"/>
    <mergeCell ref="C15:C16"/>
    <mergeCell ref="G15:G16"/>
    <mergeCell ref="G11:G12"/>
    <mergeCell ref="I11:I12"/>
    <mergeCell ref="A13:A14"/>
    <mergeCell ref="B13:B14"/>
    <mergeCell ref="G13:G14"/>
    <mergeCell ref="A43:A44"/>
    <mergeCell ref="B43:B44"/>
    <mergeCell ref="C43:C44"/>
    <mergeCell ref="B11:B12"/>
    <mergeCell ref="E2:F2"/>
    <mergeCell ref="I53:I54"/>
    <mergeCell ref="A3:A4"/>
    <mergeCell ref="B3:B4"/>
    <mergeCell ref="G3:G4"/>
    <mergeCell ref="I3:I4"/>
    <mergeCell ref="A53:A54"/>
    <mergeCell ref="B53:B54"/>
    <mergeCell ref="I17:I18"/>
    <mergeCell ref="G9:G10"/>
    <mergeCell ref="I9:I10"/>
    <mergeCell ref="A9:A10"/>
    <mergeCell ref="B9:B10"/>
    <mergeCell ref="C9:C10"/>
    <mergeCell ref="G5:G6"/>
    <mergeCell ref="A7:A8"/>
    <mergeCell ref="B7:B8"/>
    <mergeCell ref="C7:C8"/>
    <mergeCell ref="I7:I8"/>
    <mergeCell ref="G7:G8"/>
    <mergeCell ref="A5:A6"/>
    <mergeCell ref="B5:B6"/>
    <mergeCell ref="C5:C6"/>
    <mergeCell ref="A15:A16"/>
    <mergeCell ref="A19:A20"/>
    <mergeCell ref="B19:B20"/>
    <mergeCell ref="C19:C20"/>
    <mergeCell ref="G19:G20"/>
    <mergeCell ref="A17:A18"/>
    <mergeCell ref="B17:B18"/>
    <mergeCell ref="C17:C18"/>
    <mergeCell ref="A25:A26"/>
    <mergeCell ref="B25:B26"/>
    <mergeCell ref="C25:C26"/>
    <mergeCell ref="G25:G26"/>
    <mergeCell ref="G21:G22"/>
    <mergeCell ref="A23:A24"/>
    <mergeCell ref="B23:B24"/>
    <mergeCell ref="G23:G24"/>
    <mergeCell ref="A21:A22"/>
    <mergeCell ref="B21:B22"/>
    <mergeCell ref="C21:C22"/>
    <mergeCell ref="B31:B32"/>
    <mergeCell ref="C31:C32"/>
    <mergeCell ref="G27:G28"/>
    <mergeCell ref="A29:A30"/>
    <mergeCell ref="B29:B30"/>
    <mergeCell ref="C29:C30"/>
    <mergeCell ref="G29:G30"/>
    <mergeCell ref="A27:A28"/>
    <mergeCell ref="B27:B28"/>
    <mergeCell ref="C27:C28"/>
    <mergeCell ref="A1:N1"/>
    <mergeCell ref="G37:G38"/>
    <mergeCell ref="I37:I38"/>
    <mergeCell ref="A39:A40"/>
    <mergeCell ref="B39:B40"/>
    <mergeCell ref="C39:C40"/>
    <mergeCell ref="G39:G40"/>
    <mergeCell ref="I39:I40"/>
    <mergeCell ref="A37:A38"/>
    <mergeCell ref="B37:B38"/>
    <mergeCell ref="C37:C38"/>
    <mergeCell ref="A35:A36"/>
    <mergeCell ref="B35:B36"/>
    <mergeCell ref="C35:C36"/>
    <mergeCell ref="I35:I36"/>
    <mergeCell ref="G35:G36"/>
    <mergeCell ref="G31:G32"/>
    <mergeCell ref="I31:I32"/>
    <mergeCell ref="A33:A34"/>
    <mergeCell ref="B33:B34"/>
    <mergeCell ref="G33:G34"/>
    <mergeCell ref="I33:I34"/>
    <mergeCell ref="A31:A32"/>
    <mergeCell ref="J5:J6"/>
    <mergeCell ref="N9:N10"/>
    <mergeCell ref="J11:J12"/>
    <mergeCell ref="K11:K12"/>
    <mergeCell ref="L11:L12"/>
    <mergeCell ref="M11:M12"/>
    <mergeCell ref="N11:N12"/>
    <mergeCell ref="J13:J14"/>
    <mergeCell ref="K13:K14"/>
    <mergeCell ref="L13:L14"/>
    <mergeCell ref="M13:M14"/>
    <mergeCell ref="N13:N14"/>
    <mergeCell ref="M9:M10"/>
    <mergeCell ref="J9:J10"/>
    <mergeCell ref="K9:K10"/>
    <mergeCell ref="L9:L10"/>
    <mergeCell ref="J15:J16"/>
    <mergeCell ref="K15:K16"/>
    <mergeCell ref="L15:L16"/>
    <mergeCell ref="M15:M16"/>
    <mergeCell ref="N15:N16"/>
    <mergeCell ref="J17:J18"/>
    <mergeCell ref="K17:K18"/>
    <mergeCell ref="L17:L18"/>
    <mergeCell ref="M17:M18"/>
    <mergeCell ref="N17:N18"/>
    <mergeCell ref="J19:J20"/>
    <mergeCell ref="K19:K20"/>
    <mergeCell ref="L19:L20"/>
    <mergeCell ref="M19:M20"/>
    <mergeCell ref="N19:N20"/>
    <mergeCell ref="J21:J22"/>
    <mergeCell ref="K21:K22"/>
    <mergeCell ref="L21:L22"/>
    <mergeCell ref="M21:M22"/>
    <mergeCell ref="N21:N22"/>
    <mergeCell ref="J23:J24"/>
    <mergeCell ref="K23:K24"/>
    <mergeCell ref="L23:L24"/>
    <mergeCell ref="M23:M24"/>
    <mergeCell ref="N23:N24"/>
    <mergeCell ref="J25:J26"/>
    <mergeCell ref="K25:K26"/>
    <mergeCell ref="L25:L26"/>
    <mergeCell ref="M25:M26"/>
    <mergeCell ref="N25:N26"/>
    <mergeCell ref="J27:J28"/>
    <mergeCell ref="K27:K28"/>
    <mergeCell ref="L27:L28"/>
    <mergeCell ref="M27:M28"/>
    <mergeCell ref="N27:N28"/>
    <mergeCell ref="J29:J30"/>
    <mergeCell ref="K29:K30"/>
    <mergeCell ref="L29:L30"/>
    <mergeCell ref="M29:M30"/>
    <mergeCell ref="N29:N30"/>
    <mergeCell ref="M35:M36"/>
    <mergeCell ref="J41:J42"/>
    <mergeCell ref="K41:K42"/>
    <mergeCell ref="L41:L42"/>
    <mergeCell ref="M41:M42"/>
    <mergeCell ref="N41:N42"/>
    <mergeCell ref="J39:J40"/>
    <mergeCell ref="K39:K40"/>
    <mergeCell ref="L39:L40"/>
    <mergeCell ref="M39:M40"/>
    <mergeCell ref="N39:N40"/>
    <mergeCell ref="N35:N36"/>
    <mergeCell ref="I15:I16"/>
    <mergeCell ref="J53:J54"/>
    <mergeCell ref="K53:K54"/>
    <mergeCell ref="L53:L54"/>
    <mergeCell ref="M53:M54"/>
    <mergeCell ref="N53:N54"/>
    <mergeCell ref="J37:J38"/>
    <mergeCell ref="K37:K38"/>
    <mergeCell ref="L37:L38"/>
    <mergeCell ref="M37:M38"/>
    <mergeCell ref="N37:N38"/>
    <mergeCell ref="J33:J34"/>
    <mergeCell ref="K33:K34"/>
    <mergeCell ref="L33:L34"/>
    <mergeCell ref="M33:M34"/>
    <mergeCell ref="N33:N34"/>
    <mergeCell ref="J35:J36"/>
    <mergeCell ref="K35:K36"/>
    <mergeCell ref="L35:L36"/>
    <mergeCell ref="J31:J32"/>
    <mergeCell ref="K31:K32"/>
    <mergeCell ref="L31:L32"/>
    <mergeCell ref="M31:M32"/>
    <mergeCell ref="N31:N32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2015-11-13T08:10:14Z</cp:lastPrinted>
  <dcterms:created xsi:type="dcterms:W3CDTF">2015-05-20T06:07:00Z</dcterms:created>
  <dcterms:modified xsi:type="dcterms:W3CDTF">2015-11-16T08:31:19Z</dcterms:modified>
  <cp:category/>
  <cp:version/>
  <cp:contentType/>
  <cp:contentStatus/>
</cp:coreProperties>
</file>